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90" yWindow="-110" windowWidth="38620" windowHeight="21100" tabRatio="600" firstSheet="0" activeTab="1" autoFilterDateGrouping="1"/>
  </bookViews>
  <sheets>
    <sheet xmlns:r="http://schemas.openxmlformats.org/officeDocument/2006/relationships" name="📊 Dashboard" sheetId="1" state="visible" r:id="rId1"/>
    <sheet xmlns:r="http://schemas.openxmlformats.org/officeDocument/2006/relationships" name="ℹ️ Instrucciones" sheetId="2" state="visible" r:id="rId2"/>
    <sheet xmlns:r="http://schemas.openxmlformats.org/officeDocument/2006/relationships" name="💰 Ingresos" sheetId="3" state="visible" r:id="rId3"/>
    <sheet xmlns:r="http://schemas.openxmlformats.org/officeDocument/2006/relationships" name="💸 Gastos" sheetId="4" state="visible" r:id="rId4"/>
    <sheet xmlns:r="http://schemas.openxmlformats.org/officeDocument/2006/relationships" name="📅 Resumen Mensual" sheetId="5" state="visible" r:id="rId5"/>
    <sheet xmlns:r="http://schemas.openxmlformats.org/officeDocument/2006/relationships" name="🎯 Presupuesto" sheetId="6" state="visible" r:id="rId6"/>
    <sheet xmlns:r="http://schemas.openxmlformats.org/officeDocument/2006/relationships" name="_Listas_Gastos" sheetId="7" state="hidden" r:id="rId7"/>
    <sheet xmlns:r="http://schemas.openxmlformats.org/officeDocument/2006/relationships" name="_Listas_Ingresos" sheetId="8" state="hidden" r:id="rId8"/>
    <sheet xmlns:r="http://schemas.openxmlformats.org/officeDocument/2006/relationships" name="_Listas_Periodicidad" sheetId="9" state="hidden" r:id="rId9"/>
  </sheets>
  <definedNames/>
  <calcPr calcId="191029" fullCalcOnLoad="1"/>
</workbook>
</file>

<file path=xl/styles.xml><?xml version="1.0" encoding="utf-8"?>
<styleSheet xmlns="http://schemas.openxmlformats.org/spreadsheetml/2006/main">
  <numFmts count="9">
    <numFmt numFmtId="164" formatCode="0.0%"/>
    <numFmt numFmtId="165" formatCode="#,##0.00&quot; €&quot;"/>
    <numFmt numFmtId="166" formatCode="m/d/yyyy"/>
    <numFmt numFmtId="167" formatCode="d/mm/yyyy"/>
    <numFmt numFmtId="168" formatCode="#,##0.00\ [$€-1]"/>
    <numFmt numFmtId="169" formatCode="d/m/yyyy"/>
    <numFmt numFmtId="170" formatCode="yyyy\-mm\-dd"/>
    <numFmt numFmtId="171" formatCode="yyyy-mm-dd"/>
    <numFmt numFmtId="172" formatCode="#,##0.00 €"/>
  </numFmts>
  <fonts count="27">
    <font>
      <name val="Calibri"/>
      <color theme="1"/>
      <sz val="11"/>
      <scheme val="minor"/>
    </font>
    <font>
      <name val="Arial"/>
      <color theme="1"/>
      <sz val="10"/>
    </font>
    <font>
      <name val="Arial"/>
      <b val="1"/>
      <color rgb="FFFFFFFF"/>
      <sz val="18"/>
    </font>
    <font>
      <name val="Calibri"/>
      <color theme="1"/>
      <sz val="11"/>
      <scheme val="minor"/>
    </font>
    <font>
      <name val="Arial"/>
      <b val="1"/>
      <color rgb="FFFFFFFF"/>
      <sz val="11"/>
    </font>
    <font>
      <name val="Arial"/>
      <b val="1"/>
      <color rgb="FF000000"/>
      <sz val="10"/>
    </font>
    <font>
      <name val="Arial"/>
      <b val="1"/>
      <color rgb="FFFFFFFF"/>
      <sz val="10"/>
    </font>
    <font>
      <name val="Arial"/>
      <b val="1"/>
      <color rgb="FF1A6B3A"/>
      <sz val="10"/>
    </font>
    <font>
      <name val="Arial"/>
      <color rgb="FF000000"/>
      <sz val="10"/>
    </font>
    <font>
      <name val="Arial"/>
      <i val="1"/>
      <color rgb="FF7D6608"/>
      <sz val="10"/>
    </font>
    <font>
      <name val="Arial"/>
      <b val="1"/>
      <color rgb="FFC0392B"/>
      <sz val="10"/>
    </font>
    <font>
      <name val="Arial"/>
      <b val="1"/>
      <color rgb="FFFFFFFF"/>
      <sz val="20"/>
    </font>
    <font>
      <name val="Arial"/>
      <b val="1"/>
      <color rgb="FF1A6B3A"/>
      <sz val="9"/>
    </font>
    <font>
      <name val="Arial"/>
      <b val="1"/>
      <color rgb="FFC0392B"/>
      <sz val="9"/>
    </font>
    <font>
      <name val="Arial"/>
      <b val="1"/>
      <color rgb="FF1A3A6B"/>
      <sz val="9"/>
    </font>
    <font>
      <name val="Arial"/>
      <b val="1"/>
      <color rgb="FF1A6B3A"/>
      <sz val="14"/>
    </font>
    <font>
      <name val="Arial"/>
      <b val="1"/>
      <color rgb="FFC0392B"/>
      <sz val="14"/>
    </font>
    <font>
      <name val="Arial"/>
      <b val="1"/>
      <color rgb="FF1A3A6B"/>
      <sz val="14"/>
    </font>
    <font>
      <name val="Calibri"/>
      <color theme="1"/>
      <sz val="11"/>
    </font>
    <font>
      <name val="Segoe UI"/>
      <b val="1"/>
      <color rgb="FFFFFFFF"/>
      <sz val="16"/>
    </font>
    <font>
      <name val="Segoe UI"/>
      <b val="1"/>
      <color rgb="FF1F2937"/>
      <sz val="12"/>
    </font>
    <font>
      <name val="Segoe UI"/>
      <b val="1"/>
      <color rgb="FF111827"/>
      <sz val="10"/>
    </font>
    <font>
      <name val="Segoe UI"/>
      <color rgb="FF374151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sz val="11"/>
    </font>
    <font>
      <name val="Calibri"/>
      <b val="1"/>
      <sz val="11"/>
    </font>
  </fonts>
  <fills count="18">
    <fill>
      <patternFill/>
    </fill>
    <fill>
      <patternFill patternType="gray125"/>
    </fill>
    <fill>
      <patternFill patternType="solid">
        <fgColor rgb="FF1A6B3A"/>
        <bgColor rgb="FF1A6B3A"/>
      </patternFill>
    </fill>
    <fill>
      <patternFill patternType="solid">
        <fgColor rgb="FF1A3A6B"/>
        <bgColor rgb="FF1A3A6B"/>
      </patternFill>
    </fill>
    <fill>
      <patternFill patternType="solid">
        <fgColor rgb="FFF2F4F4"/>
        <bgColor rgb="FFF2F4F4"/>
      </patternFill>
    </fill>
    <fill>
      <patternFill patternType="solid">
        <fgColor rgb="FFC0392B"/>
        <bgColor rgb="FFC0392B"/>
      </patternFill>
    </fill>
    <fill>
      <patternFill patternType="solid">
        <fgColor rgb="FFD6F0E0"/>
        <bgColor rgb="FFD6F0E0"/>
      </patternFill>
    </fill>
    <fill>
      <patternFill patternType="solid">
        <fgColor rgb="FFFFFFFF"/>
        <bgColor rgb="FFFFFFFF"/>
      </patternFill>
    </fill>
    <fill>
      <patternFill patternType="solid">
        <fgColor rgb="FFFFF9C4"/>
        <bgColor rgb="FFFFF9C4"/>
      </patternFill>
    </fill>
    <fill>
      <patternFill patternType="solid">
        <fgColor rgb="FFFADBD8"/>
        <bgColor rgb="FFFADBD8"/>
      </patternFill>
    </fill>
    <fill>
      <patternFill patternType="solid">
        <fgColor rgb="FFD6E8F9"/>
        <bgColor rgb="FFD6E8F9"/>
      </patternFill>
    </fill>
    <fill>
      <patternFill patternType="solid">
        <fgColor rgb="FFF9E79F"/>
        <bgColor rgb="FFF9E79F"/>
      </patternFill>
    </fill>
    <fill>
      <patternFill patternType="solid">
        <fgColor rgb="FFE67E22"/>
        <bgColor rgb="FFE67E22"/>
      </patternFill>
    </fill>
    <fill>
      <patternFill patternType="solid">
        <fgColor rgb="FF1E3A8A"/>
        <bgColor rgb="FF1E3A8A"/>
      </patternFill>
    </fill>
    <fill>
      <patternFill patternType="solid">
        <fgColor rgb="FFE0F2FE"/>
        <bgColor rgb="FFE0F2FE"/>
      </patternFill>
    </fill>
    <fill>
      <patternFill patternType="solid">
        <fgColor rgb="00FADBD8"/>
        <bgColor rgb="00FADBD8"/>
      </patternFill>
    </fill>
    <fill>
      <patternFill patternType="solid">
        <fgColor rgb="00FFFFFF"/>
        <bgColor rgb="00FFFFFF"/>
      </patternFill>
    </fill>
    <fill>
      <patternFill patternType="solid">
        <fgColor rgb="00D6F0E0"/>
        <bgColor rgb="00D6F0E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E0E0E0"/>
      </left>
      <right style="thin">
        <color rgb="00E0E0E0"/>
      </right>
      <top style="thin">
        <color rgb="00E0E0E0"/>
      </top>
      <bottom style="thin">
        <color rgb="00E0E0E0"/>
      </bottom>
    </border>
    <border>
      <left/>
      <right/>
      <top style="thin">
        <color rgb="00E0E0E0"/>
      </top>
      <bottom/>
      <diagonal/>
    </border>
    <border>
      <left/>
      <right style="thin">
        <color rgb="00E0E0E0"/>
      </right>
      <top style="thin">
        <color rgb="00E0E0E0"/>
      </top>
      <bottom/>
      <diagonal/>
    </border>
    <border>
      <left/>
      <right/>
      <top style="thin">
        <color rgb="00E0E0E0"/>
      </top>
      <bottom style="thin">
        <color rgb="00E0E0E0"/>
      </bottom>
      <diagonal/>
    </border>
    <border>
      <left/>
      <right style="thin">
        <color rgb="00E0E0E0"/>
      </right>
      <top style="thin">
        <color rgb="00E0E0E0"/>
      </top>
      <bottom style="thin">
        <color rgb="00E0E0E0"/>
      </bottom>
      <diagonal/>
    </border>
  </borders>
  <cellStyleXfs count="1">
    <xf numFmtId="0" fontId="3" fillId="0" borderId="4"/>
  </cellStyleXfs>
  <cellXfs count="141">
    <xf numFmtId="0" fontId="0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8" fillId="7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8" fillId="4" borderId="1" applyAlignment="1" pivotButton="0" quotePrefix="0" xfId="0">
      <alignment horizontal="center" vertical="center"/>
    </xf>
    <xf numFmtId="0" fontId="8" fillId="4" borderId="1" applyAlignment="1" pivotButton="0" quotePrefix="0" xfId="0">
      <alignment horizontal="left" vertical="center"/>
    </xf>
    <xf numFmtId="164" fontId="8" fillId="4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center" vertical="center"/>
    </xf>
    <xf numFmtId="164" fontId="8" fillId="7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164" fontId="6" fillId="3" borderId="1" applyAlignment="1" pivotButton="0" quotePrefix="0" xfId="0">
      <alignment horizontal="right" vertical="center"/>
    </xf>
    <xf numFmtId="0" fontId="8" fillId="7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left" vertical="center"/>
    </xf>
    <xf numFmtId="0" fontId="8" fillId="7" borderId="1" applyAlignment="1" pivotButton="0" quotePrefix="0" xfId="0">
      <alignment horizontal="left" vertical="center"/>
    </xf>
    <xf numFmtId="0" fontId="8" fillId="7" borderId="0" applyAlignment="1" pivotButton="0" quotePrefix="0" xfId="0">
      <alignment horizontal="left" vertical="center"/>
    </xf>
    <xf numFmtId="0" fontId="4" fillId="12" borderId="1" applyAlignment="1" pivotButton="0" quotePrefix="0" xfId="0">
      <alignment horizontal="center" vertical="center"/>
    </xf>
    <xf numFmtId="0" fontId="6" fillId="12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/>
    </xf>
    <xf numFmtId="0" fontId="1" fillId="4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center" vertical="center"/>
    </xf>
    <xf numFmtId="0" fontId="10" fillId="9" borderId="1" applyAlignment="1" pivotButton="0" quotePrefix="0" xfId="0">
      <alignment horizontal="center" vertical="center"/>
    </xf>
    <xf numFmtId="0" fontId="18" fillId="0" borderId="0" pivotButton="0" quotePrefix="0" xfId="0"/>
    <xf numFmtId="0" fontId="8" fillId="7" borderId="0" applyAlignment="1" pivotButton="0" quotePrefix="0" xfId="0">
      <alignment horizontal="center" vertical="center"/>
    </xf>
    <xf numFmtId="0" fontId="0" fillId="0" borderId="0" pivotButton="0" quotePrefix="0" xfId="0"/>
    <xf numFmtId="165" fontId="18" fillId="0" borderId="0" pivotButton="0" quotePrefix="0" xfId="0"/>
    <xf numFmtId="0" fontId="21" fillId="0" borderId="0" applyAlignment="1" pivotButton="0" quotePrefix="0" xfId="0">
      <alignment vertical="center"/>
    </xf>
    <xf numFmtId="166" fontId="8" fillId="7" borderId="1" applyAlignment="1" pivotButton="0" quotePrefix="0" xfId="0">
      <alignment horizontal="center" vertical="center"/>
    </xf>
    <xf numFmtId="165" fontId="8" fillId="7" borderId="1" applyAlignment="1" pivotButton="0" quotePrefix="0" xfId="0">
      <alignment horizontal="right" vertical="center"/>
    </xf>
    <xf numFmtId="166" fontId="8" fillId="4" borderId="1" applyAlignment="1" pivotButton="0" quotePrefix="0" xfId="0">
      <alignment horizontal="center" vertical="center"/>
    </xf>
    <xf numFmtId="165" fontId="8" fillId="4" borderId="1" applyAlignment="1" pivotButton="0" quotePrefix="0" xfId="0">
      <alignment horizontal="right" vertical="center"/>
    </xf>
    <xf numFmtId="165" fontId="4" fillId="2" borderId="4" applyAlignment="1" pivotButton="0" quotePrefix="0" xfId="0">
      <alignment horizontal="right" vertical="center"/>
    </xf>
    <xf numFmtId="167" fontId="1" fillId="0" borderId="0" applyAlignment="1" pivotButton="0" quotePrefix="0" xfId="0">
      <alignment horizontal="center"/>
    </xf>
    <xf numFmtId="168" fontId="3" fillId="0" borderId="0" pivotButton="0" quotePrefix="0" xfId="0"/>
    <xf numFmtId="167" fontId="6" fillId="5" borderId="1" applyAlignment="1" pivotButton="0" quotePrefix="0" xfId="0">
      <alignment horizontal="center" vertical="center"/>
    </xf>
    <xf numFmtId="168" fontId="4" fillId="5" borderId="1" applyAlignment="1" pivotButton="0" quotePrefix="0" xfId="0">
      <alignment horizontal="center" vertical="center"/>
    </xf>
    <xf numFmtId="167" fontId="8" fillId="7" borderId="1" applyAlignment="1" pivotButton="0" quotePrefix="0" xfId="0">
      <alignment horizontal="center" vertical="center"/>
    </xf>
    <xf numFmtId="168" fontId="8" fillId="7" borderId="1" applyAlignment="1" pivotButton="0" quotePrefix="0" xfId="0">
      <alignment horizontal="right" vertical="center"/>
    </xf>
    <xf numFmtId="167" fontId="8" fillId="4" borderId="1" applyAlignment="1" pivotButton="0" quotePrefix="0" xfId="0">
      <alignment horizontal="center" vertical="center"/>
    </xf>
    <xf numFmtId="168" fontId="8" fillId="4" borderId="1" applyAlignment="1" pivotButton="0" quotePrefix="0" xfId="0">
      <alignment horizontal="right" vertical="center"/>
    </xf>
    <xf numFmtId="168" fontId="8" fillId="7" borderId="4" applyAlignment="1" pivotButton="0" quotePrefix="0" xfId="0">
      <alignment horizontal="right" vertical="center"/>
    </xf>
    <xf numFmtId="167" fontId="8" fillId="7" borderId="0" applyAlignment="1" pivotButton="0" quotePrefix="0" xfId="0">
      <alignment horizontal="center" vertical="center"/>
    </xf>
    <xf numFmtId="168" fontId="8" fillId="7" borderId="0" applyAlignment="1" pivotButton="0" quotePrefix="0" xfId="0">
      <alignment horizontal="right" vertical="center"/>
    </xf>
    <xf numFmtId="168" fontId="4" fillId="5" borderId="4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5" fontId="5" fillId="7" borderId="1" applyAlignment="1" pivotButton="0" quotePrefix="0" xfId="0">
      <alignment horizontal="right" vertical="center"/>
    </xf>
    <xf numFmtId="165" fontId="6" fillId="3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5" fontId="5" fillId="9" borderId="1" applyAlignment="1" pivotButton="0" quotePrefix="0" xfId="0">
      <alignment horizontal="right" vertical="center"/>
    </xf>
    <xf numFmtId="0" fontId="4" fillId="3" borderId="4" applyAlignment="1" pivotButton="0" quotePrefix="0" xfId="0">
      <alignment horizontal="center" vertical="center"/>
    </xf>
    <xf numFmtId="0" fontId="0" fillId="0" borderId="0" pivotButton="0" quotePrefix="0" xfId="0"/>
    <xf numFmtId="165" fontId="15" fillId="6" borderId="4" applyAlignment="1" pivotButton="0" quotePrefix="0" xfId="0">
      <alignment horizontal="center" vertical="center"/>
    </xf>
    <xf numFmtId="165" fontId="16" fillId="9" borderId="4" applyAlignment="1" pivotButton="0" quotePrefix="0" xfId="0">
      <alignment horizontal="center" vertical="center"/>
    </xf>
    <xf numFmtId="165" fontId="17" fillId="10" borderId="4" applyAlignment="1" pivotButton="0" quotePrefix="0" xfId="0">
      <alignment horizontal="center" vertical="center"/>
    </xf>
    <xf numFmtId="0" fontId="12" fillId="6" borderId="4" applyAlignment="1" pivotButton="0" quotePrefix="0" xfId="0">
      <alignment horizontal="center" vertical="center"/>
    </xf>
    <xf numFmtId="0" fontId="4" fillId="2" borderId="4" applyAlignment="1" pivotButton="0" quotePrefix="0" xfId="0">
      <alignment horizontal="center" vertical="center"/>
    </xf>
    <xf numFmtId="0" fontId="11" fillId="3" borderId="4" applyAlignment="1" pivotButton="0" quotePrefix="0" xfId="0">
      <alignment horizontal="center" vertical="center"/>
    </xf>
    <xf numFmtId="0" fontId="13" fillId="9" borderId="4" applyAlignment="1" pivotButton="0" quotePrefix="0" xfId="0">
      <alignment horizontal="center" vertical="center"/>
    </xf>
    <xf numFmtId="0" fontId="14" fillId="11" borderId="4" applyAlignment="1" pivotButton="0" quotePrefix="0" xfId="0">
      <alignment horizontal="center" vertical="center"/>
    </xf>
    <xf numFmtId="0" fontId="14" fillId="10" borderId="4" applyAlignment="1" pivotButton="0" quotePrefix="0" xfId="0">
      <alignment horizontal="center" vertical="center"/>
    </xf>
    <xf numFmtId="164" fontId="17" fillId="11" borderId="4" applyAlignment="1" pivotButton="0" quotePrefix="0" xfId="0">
      <alignment horizontal="center" vertical="center"/>
    </xf>
    <xf numFmtId="0" fontId="20" fillId="14" borderId="0" applyAlignment="1" pivotButton="0" quotePrefix="0" xfId="0">
      <alignment vertical="center" indent="1"/>
    </xf>
    <xf numFmtId="0" fontId="22" fillId="0" borderId="0" applyAlignment="1" pivotButton="0" quotePrefix="0" xfId="0">
      <alignment vertical="center"/>
    </xf>
    <xf numFmtId="0" fontId="19" fillId="13" borderId="0" applyAlignment="1" pivotButton="0" quotePrefix="0" xfId="0">
      <alignment horizontal="center" vertical="center"/>
    </xf>
    <xf numFmtId="0" fontId="7" fillId="6" borderId="4" applyAlignment="1" pivotButton="0" quotePrefix="0" xfId="0">
      <alignment horizontal="left" vertical="center"/>
    </xf>
    <xf numFmtId="169" fontId="7" fillId="6" borderId="1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3" pivotButton="0" quotePrefix="0" xfId="0"/>
    <xf numFmtId="0" fontId="2" fillId="2" borderId="4" applyAlignment="1" pivotButton="0" quotePrefix="0" xfId="0">
      <alignment horizontal="center" vertical="center"/>
    </xf>
    <xf numFmtId="167" fontId="10" fillId="9" borderId="4" applyAlignment="1" pivotButton="0" quotePrefix="0" xfId="0">
      <alignment horizontal="center" vertical="center"/>
    </xf>
    <xf numFmtId="170" fontId="10" fillId="9" borderId="4" applyAlignment="1" pivotButton="0" quotePrefix="0" xfId="0">
      <alignment horizontal="center" vertical="center"/>
    </xf>
    <xf numFmtId="167" fontId="9" fillId="8" borderId="4" applyAlignment="1" pivotButton="0" quotePrefix="0" xfId="0">
      <alignment horizontal="center" vertical="center"/>
    </xf>
    <xf numFmtId="167" fontId="6" fillId="5" borderId="4" applyAlignment="1" pivotButton="0" quotePrefix="0" xfId="0">
      <alignment horizontal="center" vertical="center"/>
    </xf>
    <xf numFmtId="167" fontId="10" fillId="9" borderId="1" applyAlignment="1" pivotButton="0" quotePrefix="0" xfId="0">
      <alignment horizontal="center" vertical="center"/>
    </xf>
    <xf numFmtId="0" fontId="2" fillId="3" borderId="4" applyAlignment="1" pivotButton="0" quotePrefix="0" xfId="0">
      <alignment horizontal="center" vertical="center"/>
    </xf>
    <xf numFmtId="0" fontId="2" fillId="12" borderId="4" applyAlignment="1" pivotButton="0" quotePrefix="0" xfId="0">
      <alignment horizontal="center" vertical="center"/>
    </xf>
    <xf numFmtId="165" fontId="15" fillId="6" borderId="4" applyAlignment="1" pivotButton="0" quotePrefix="0" xfId="0">
      <alignment horizontal="center" vertical="center"/>
    </xf>
    <xf numFmtId="165" fontId="16" fillId="9" borderId="4" applyAlignment="1" pivotButton="0" quotePrefix="0" xfId="0">
      <alignment horizontal="center" vertical="center"/>
    </xf>
    <xf numFmtId="165" fontId="17" fillId="10" borderId="4" applyAlignment="1" pivotButton="0" quotePrefix="0" xfId="0">
      <alignment horizontal="center" vertical="center"/>
    </xf>
    <xf numFmtId="164" fontId="17" fillId="11" borderId="4" applyAlignment="1" pivotButton="0" quotePrefix="0" xfId="0">
      <alignment horizontal="center" vertical="center"/>
    </xf>
    <xf numFmtId="165" fontId="18" fillId="0" borderId="0" pivotButton="0" quotePrefix="0" xfId="0"/>
    <xf numFmtId="0" fontId="19" fillId="13" borderId="4" applyAlignment="1" pivotButton="0" quotePrefix="0" xfId="0">
      <alignment horizontal="center" vertical="center"/>
    </xf>
    <xf numFmtId="0" fontId="20" fillId="14" borderId="4" applyAlignment="1" pivotButton="0" quotePrefix="0" xfId="0">
      <alignment vertical="center" indent="1"/>
    </xf>
    <xf numFmtId="0" fontId="22" fillId="0" borderId="4" applyAlignment="1" pivotButton="0" quotePrefix="0" xfId="0">
      <alignment vertical="center"/>
    </xf>
    <xf numFmtId="166" fontId="8" fillId="7" borderId="1" applyAlignment="1" pivotButton="0" quotePrefix="0" xfId="0">
      <alignment horizontal="center" vertical="center"/>
    </xf>
    <xf numFmtId="165" fontId="8" fillId="7" borderId="1" applyAlignment="1" pivotButton="0" quotePrefix="0" xfId="0">
      <alignment horizontal="right" vertical="center"/>
    </xf>
    <xf numFmtId="166" fontId="8" fillId="4" borderId="1" applyAlignment="1" pivotButton="0" quotePrefix="0" xfId="0">
      <alignment horizontal="center" vertical="center"/>
    </xf>
    <xf numFmtId="165" fontId="8" fillId="4" borderId="1" applyAlignment="1" pivotButton="0" quotePrefix="0" xfId="0">
      <alignment horizontal="right" vertical="center"/>
    </xf>
    <xf numFmtId="165" fontId="4" fillId="2" borderId="4" applyAlignment="1" pivotButton="0" quotePrefix="0" xfId="0">
      <alignment horizontal="right" vertical="center"/>
    </xf>
    <xf numFmtId="167" fontId="1" fillId="0" borderId="0" applyAlignment="1" pivotButton="0" quotePrefix="0" xfId="0">
      <alignment horizontal="center"/>
    </xf>
    <xf numFmtId="168" fontId="3" fillId="0" borderId="0" pivotButton="0" quotePrefix="0" xfId="0"/>
    <xf numFmtId="167" fontId="6" fillId="5" borderId="4" applyAlignment="1" pivotButton="0" quotePrefix="0" xfId="0">
      <alignment horizontal="center" vertical="center"/>
    </xf>
    <xf numFmtId="167" fontId="9" fillId="8" borderId="4" applyAlignment="1" pivotButton="0" quotePrefix="0" xfId="0">
      <alignment horizontal="center" vertical="center"/>
    </xf>
    <xf numFmtId="167" fontId="6" fillId="5" borderId="1" applyAlignment="1" pivotButton="0" quotePrefix="0" xfId="0">
      <alignment horizontal="center" vertical="center"/>
    </xf>
    <xf numFmtId="168" fontId="4" fillId="5" borderId="1" applyAlignment="1" pivotButton="0" quotePrefix="0" xfId="0">
      <alignment horizontal="center" vertical="center"/>
    </xf>
    <xf numFmtId="167" fontId="10" fillId="9" borderId="4" applyAlignment="1" pivotButton="0" quotePrefix="0" xfId="0">
      <alignment horizontal="center" vertical="center"/>
    </xf>
    <xf numFmtId="167" fontId="8" fillId="7" borderId="1" applyAlignment="1" pivotButton="0" quotePrefix="0" xfId="0">
      <alignment horizontal="center" vertical="center"/>
    </xf>
    <xf numFmtId="168" fontId="8" fillId="7" borderId="1" applyAlignment="1" pivotButton="0" quotePrefix="0" xfId="0">
      <alignment horizontal="right" vertical="center"/>
    </xf>
    <xf numFmtId="167" fontId="8" fillId="4" borderId="1" applyAlignment="1" pivotButton="0" quotePrefix="0" xfId="0">
      <alignment horizontal="center" vertical="center"/>
    </xf>
    <xf numFmtId="168" fontId="8" fillId="4" borderId="1" applyAlignment="1" pivotButton="0" quotePrefix="0" xfId="0">
      <alignment horizontal="right" vertical="center"/>
    </xf>
    <xf numFmtId="167" fontId="10" fillId="9" borderId="1" applyAlignment="1" pivotButton="0" quotePrefix="0" xfId="0">
      <alignment horizontal="center" vertical="center"/>
    </xf>
    <xf numFmtId="168" fontId="8" fillId="7" borderId="4" applyAlignment="1" pivotButton="0" quotePrefix="0" xfId="0">
      <alignment horizontal="right" vertical="center"/>
    </xf>
    <xf numFmtId="167" fontId="8" fillId="7" borderId="0" applyAlignment="1" pivotButton="0" quotePrefix="0" xfId="0">
      <alignment horizontal="center" vertical="center"/>
    </xf>
    <xf numFmtId="168" fontId="8" fillId="7" borderId="0" applyAlignment="1" pivotButton="0" quotePrefix="0" xfId="0">
      <alignment horizontal="right" vertical="center"/>
    </xf>
    <xf numFmtId="168" fontId="4" fillId="5" borderId="4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4" fontId="8" fillId="4" borderId="1" applyAlignment="1" pivotButton="0" quotePrefix="0" xfId="0">
      <alignment horizontal="right" vertical="center"/>
    </xf>
    <xf numFmtId="165" fontId="5" fillId="7" borderId="1" applyAlignment="1" pivotButton="0" quotePrefix="0" xfId="0">
      <alignment horizontal="right" vertical="center"/>
    </xf>
    <xf numFmtId="164" fontId="8" fillId="7" borderId="1" applyAlignment="1" pivotButton="0" quotePrefix="0" xfId="0">
      <alignment horizontal="right" vertical="center"/>
    </xf>
    <xf numFmtId="165" fontId="6" fillId="3" borderId="1" applyAlignment="1" pivotButton="0" quotePrefix="0" xfId="0">
      <alignment horizontal="right" vertical="center"/>
    </xf>
    <xf numFmtId="164" fontId="6" fillId="3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5" fontId="5" fillId="9" borderId="1" applyAlignment="1" pivotButton="0" quotePrefix="0" xfId="0">
      <alignment horizontal="right" vertical="center"/>
    </xf>
    <xf numFmtId="166" fontId="23" fillId="17" borderId="1" applyAlignment="1" pivotButton="0" quotePrefix="0" xfId="0">
      <alignment horizontal="center" vertical="center"/>
    </xf>
    <xf numFmtId="0" fontId="24" fillId="16" borderId="7" pivotButton="0" quotePrefix="0" xfId="0"/>
    <xf numFmtId="166" fontId="24" fillId="16" borderId="7" applyAlignment="1" pivotButton="0" quotePrefix="0" xfId="0">
      <alignment horizontal="center" vertical="center"/>
    </xf>
    <xf numFmtId="0" fontId="24" fillId="16" borderId="7" applyAlignment="1" pivotButton="0" quotePrefix="0" xfId="0">
      <alignment horizontal="center" vertical="center"/>
    </xf>
    <xf numFmtId="0" fontId="24" fillId="16" borderId="7" applyAlignment="1" pivotButton="0" quotePrefix="0" xfId="0">
      <alignment horizontal="left" vertical="center"/>
    </xf>
    <xf numFmtId="165" fontId="24" fillId="16" borderId="7" applyAlignment="1" pivotButton="0" quotePrefix="0" xfId="0">
      <alignment horizontal="right" vertical="center"/>
    </xf>
    <xf numFmtId="167" fontId="23" fillId="15" borderId="0" applyAlignment="1" pivotButton="0" quotePrefix="0" xfId="0">
      <alignment horizontal="center"/>
    </xf>
    <xf numFmtId="167" fontId="24" fillId="16" borderId="7" applyAlignment="1" pivotButton="0" quotePrefix="0" xfId="0">
      <alignment horizontal="center"/>
    </xf>
    <xf numFmtId="168" fontId="24" fillId="16" borderId="7" pivotButton="0" quotePrefix="0" xfId="0"/>
    <xf numFmtId="0" fontId="0" fillId="0" borderId="10" pivotButton="0" quotePrefix="0" xfId="0"/>
    <xf numFmtId="0" fontId="0" fillId="0" borderId="11" pivotButton="0" quotePrefix="0" xfId="0"/>
    <xf numFmtId="171" fontId="23" fillId="17" borderId="1" applyAlignment="1" pivotButton="0" quotePrefix="0" xfId="0">
      <alignment horizontal="center" vertical="center"/>
    </xf>
    <xf numFmtId="0" fontId="25" fillId="7" borderId="7" applyAlignment="1" pivotButton="0" quotePrefix="0" xfId="0">
      <alignment horizontal="left" vertical="center"/>
    </xf>
    <xf numFmtId="172" fontId="25" fillId="7" borderId="7" applyAlignment="1" pivotButton="0" quotePrefix="0" xfId="0">
      <alignment horizontal="right" vertical="center"/>
    </xf>
    <xf numFmtId="172" fontId="25" fillId="6" borderId="7" applyAlignment="1" pivotButton="0" quotePrefix="0" xfId="0">
      <alignment horizontal="right" vertical="center"/>
    </xf>
    <xf numFmtId="0" fontId="25" fillId="6" borderId="7" applyAlignment="1" pivotButton="0" quotePrefix="0" xfId="0">
      <alignment horizontal="center" vertical="center"/>
    </xf>
    <xf numFmtId="0" fontId="25" fillId="4" borderId="7" applyAlignment="1" pivotButton="0" quotePrefix="0" xfId="0">
      <alignment horizontal="center" vertical="center"/>
    </xf>
    <xf numFmtId="0" fontId="25" fillId="4" borderId="7" applyAlignment="1" pivotButton="0" quotePrefix="0" xfId="0">
      <alignment horizontal="left" vertical="center"/>
    </xf>
    <xf numFmtId="172" fontId="25" fillId="4" borderId="7" applyAlignment="1" pivotButton="0" quotePrefix="0" xfId="0">
      <alignment horizontal="right" vertical="center"/>
    </xf>
    <xf numFmtId="0" fontId="25" fillId="7" borderId="7" applyAlignment="1" pivotButton="0" quotePrefix="0" xfId="0">
      <alignment horizontal="center" vertical="center"/>
    </xf>
    <xf numFmtId="172" fontId="25" fillId="9" borderId="7" applyAlignment="1" pivotButton="0" quotePrefix="0" xfId="0">
      <alignment horizontal="right" vertical="center"/>
    </xf>
    <xf numFmtId="0" fontId="25" fillId="9" borderId="7" applyAlignment="1" pivotButton="0" quotePrefix="0" xfId="0">
      <alignment horizontal="center" vertical="center"/>
    </xf>
    <xf numFmtId="0" fontId="25" fillId="0" borderId="7" pivotButton="0" quotePrefix="0" xfId="0"/>
    <xf numFmtId="172" fontId="25" fillId="0" borderId="7" pivotButton="0" quotePrefix="0" xfId="0"/>
    <xf numFmtId="0" fontId="26" fillId="0" borderId="7" pivotButton="0" quotePrefix="0" xfId="0"/>
    <xf numFmtId="172" fontId="26" fillId="0" borderId="7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plotArea>
      <layout/>
      <barChart>
        <barDir val="col"/>
        <grouping val="clustered"/>
        <varyColors val="1"/>
        <ser>
          <idx val="0"/>
          <order val="0"/>
          <tx>
            <v>Ingresos</v>
          </tx>
          <spPr>
            <a:solidFill xmlns:a="http://schemas.openxmlformats.org/drawingml/2006/main">
              <a:srgbClr val="2E9E56"/>
            </a:solidFill>
            <a:ln xmlns:a="http://schemas.openxmlformats.org/drawingml/2006/main" cmpd="sng">
              <a:noFill/>
              <a:prstDash val="solid"/>
            </a:ln>
          </spPr>
          <invertIfNegative val="1"/>
          <cat>
            <strRef>
              <f>'📊 Dashboard'!$B$51:$B$62</f>
              <strCache>
                <ptCount val="12"/>
                <pt idx="0">
                  <v>Enero</v>
                </pt>
                <pt idx="1">
                  <v>Febrero</v>
                </pt>
                <pt idx="2">
                  <v>Marzo</v>
                </pt>
                <pt idx="3">
                  <v>Abril</v>
                </pt>
                <pt idx="4">
                  <v>Mayo</v>
                </pt>
                <pt idx="5">
                  <v>Junio</v>
                </pt>
                <pt idx="6">
                  <v>Julio</v>
                </pt>
                <pt idx="7">
                  <v>Agosto</v>
                </pt>
                <pt idx="8">
                  <v>Septiembre</v>
                </pt>
                <pt idx="9">
                  <v>Octubre</v>
                </pt>
                <pt idx="10">
                  <v>Noviembre</v>
                </pt>
                <pt idx="11">
                  <v>Diciembre</v>
                </pt>
              </strCache>
            </strRef>
          </cat>
          <val>
            <numRef>
              <f>'📊 Dashboard'!$C$51:$C$62</f>
              <numCache>
                <formatCode>#,##0.00" €"</formatCode>
                <ptCount val="12"/>
                <pt idx="0">
                  <v>0</v>
                </pt>
                <pt idx="1">
                  <v>0</v>
                </pt>
                <pt idx="2">
                  <v>0</v>
                </pt>
                <pt idx="3">
                  <v>0</v>
                </pt>
                <pt idx="4">
                  <v>0</v>
                </pt>
                <pt idx="5">
                  <v>0</v>
                </pt>
                <pt idx="6">
                  <v>0</v>
                </pt>
                <pt idx="7">
                  <v>0</v>
                </pt>
                <pt idx="8">
                  <v>0</v>
                </pt>
                <pt idx="9">
                  <v>0</v>
                </pt>
                <pt idx="10">
                  <v>0</v>
                </pt>
                <pt idx="11">
                  <v>0</v>
                </pt>
              </numCache>
            </numRef>
          </val>
        </ser>
        <ser>
          <idx val="1"/>
          <order val="1"/>
          <tx>
            <v>Gastos</v>
          </tx>
          <spPr>
            <a:solidFill xmlns:a="http://schemas.openxmlformats.org/drawingml/2006/main">
              <a:srgbClr val="C0392B"/>
            </a:solidFill>
            <a:ln xmlns:a="http://schemas.openxmlformats.org/drawingml/2006/main" cmpd="sng">
              <a:noFill/>
              <a:prstDash val="solid"/>
            </a:ln>
          </spPr>
          <invertIfNegative val="1"/>
          <cat>
            <strRef>
              <f>'📊 Dashboard'!$B$51:$B$62</f>
              <strCache>
                <ptCount val="12"/>
                <pt idx="0">
                  <v>Enero</v>
                </pt>
                <pt idx="1">
                  <v>Febrero</v>
                </pt>
                <pt idx="2">
                  <v>Marzo</v>
                </pt>
                <pt idx="3">
                  <v>Abril</v>
                </pt>
                <pt idx="4">
                  <v>Mayo</v>
                </pt>
                <pt idx="5">
                  <v>Junio</v>
                </pt>
                <pt idx="6">
                  <v>Julio</v>
                </pt>
                <pt idx="7">
                  <v>Agosto</v>
                </pt>
                <pt idx="8">
                  <v>Septiembre</v>
                </pt>
                <pt idx="9">
                  <v>Octubre</v>
                </pt>
                <pt idx="10">
                  <v>Noviembre</v>
                </pt>
                <pt idx="11">
                  <v>Diciembre</v>
                </pt>
              </strCache>
            </strRef>
          </cat>
          <val>
            <numRef>
              <f>'📊 Dashboard'!$D$51:$D$62</f>
              <numCache>
                <formatCode>#,##0.00" €"</formatCode>
                <ptCount val="12"/>
                <pt idx="0">
                  <v>0</v>
                </pt>
                <pt idx="1">
                  <v>0</v>
                </pt>
                <pt idx="2">
                  <v>0</v>
                </pt>
                <pt idx="3">
                  <v>0</v>
                </pt>
                <pt idx="4">
                  <v>0</v>
                </pt>
                <pt idx="5">
                  <v>0</v>
                </pt>
                <pt idx="6">
                  <v>0</v>
                </pt>
                <pt idx="7">
                  <v>0</v>
                </pt>
                <pt idx="8">
                  <v>0</v>
                </pt>
                <pt idx="9">
                  <v>0</v>
                </pt>
                <pt idx="10">
                  <v>0</v>
                </pt>
                <pt idx="11">
                  <v>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513024495"/>
        <axId val="1430063726"/>
      </barChart>
      <catAx>
        <axId val="1513024495"/>
        <scaling>
          <orientation val="minMax"/>
        </scaling>
        <delete val="0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ES"/>
                  <a:t>None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 lvl="0">
              <a:defRPr sz="1000" b="0" i="0">
                <a:solidFill>
                  <a:srgbClr val="000000"/>
                </a:solidFill>
                <a:latin typeface="Calibri"/>
              </a:defRPr>
            </a:pPr>
            <a:r>
              <a:t>None</a:t>
            </a:r>
            <a:endParaRPr lang="es-ES"/>
          </a:p>
        </txPr>
        <crossAx val="1430063726"/>
        <crosses val="autoZero"/>
        <auto val="1"/>
        <lblAlgn val="ctr"/>
        <lblOffset val="100"/>
        <noMultiLvlLbl val="1"/>
      </catAx>
      <valAx>
        <axId val="1430063726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B7B7B7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 lvl="0">
                  <a:defRPr sz="10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ES" sz="1000" b="1" i="0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rich>
          </tx>
          <overlay val="0"/>
        </title>
        <numFmt formatCode="#,##0.00&quot; €&quot;" sourceLinked="1"/>
        <majorTickMark val="none"/>
        <minorTickMark val="none"/>
        <tickLblPos val="nextTo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 lvl="0">
              <a:defRPr sz="1000" b="0" i="0">
                <a:solidFill>
                  <a:srgbClr val="000000"/>
                </a:solidFill>
                <a:latin typeface="Calibri"/>
              </a:defRPr>
            </a:pPr>
            <a:r>
              <a:t>None</a:t>
            </a:r>
            <a:endParaRPr lang="es-ES"/>
          </a:p>
        </txPr>
        <crossAx val="1513024495"/>
        <crosses val="autoZero"/>
        <crossBetween val="between"/>
      </valAx>
    </plotArea>
    <legend>
      <legendPos val="b"/>
      <overlay val="0"/>
      <txPr>
        <a:bodyPr xmlns:a="http://schemas.openxmlformats.org/drawingml/2006/main"/>
        <a:lstStyle xmlns:a="http://schemas.openxmlformats.org/drawingml/2006/main"/>
        <a:p xmlns:a="http://schemas.openxmlformats.org/drawingml/2006/main">
          <a:pPr lvl="0">
            <a:defRPr sz="1000" b="0" i="0">
              <a:solidFill>
                <a:srgbClr val="000000"/>
              </a:solidFill>
              <a:latin typeface="Calibri"/>
            </a:defRPr>
          </a:pPr>
          <a:r>
            <a:t>None</a:t>
          </a:r>
          <a:endParaRPr lang="es-ES"/>
        </a:p>
      </txPr>
    </legend>
    <plotVisOnly val="1"/>
    <dispBlanksAs val="zero"/>
  </chart>
  <spPr>
    <a:solidFill xmlns:a="http://schemas.openxmlformats.org/drawingml/2006/main">
      <a:srgbClr val="FFFFFF"/>
    </a:solidFill>
    <a:ln xmlns:a="http://schemas.openxmlformats.org/drawingml/2006/main">
      <a:prstDash val="solid"/>
    </a:ln>
  </spPr>
</chartSpace>
</file>

<file path=xl/charts/chart2.xml><?xml version="1.0" encoding="utf-8"?>
<chartSpace xmlns="http://schemas.openxmlformats.org/drawingml/2006/chart">
  <chart>
    <plotArea>
      <layout/>
      <pieChart>
        <varyColors val="1"/>
        <ser>
          <idx val="0"/>
          <order val="0"/>
          <tx>
            <strRef>
              <f>'📊 Dashboard'!$I$64</f>
              <strCache>
                <ptCount val="1"/>
                <pt idx="0">
                  <v>Total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dPt>
            <idx val="0"/>
            <bubble3D val="0"/>
            <spPr>
              <a:solidFill xmlns:a="http://schemas.openxmlformats.org/drawingml/2006/main">
                <a:srgbClr val="4672A8"/>
              </a:solidFill>
              <a:ln xmlns:a="http://schemas.openxmlformats.org/drawingml/2006/main">
                <a:prstDash val="solid"/>
              </a:ln>
            </spPr>
          </dPt>
          <dPt>
            <idx val="1"/>
            <bubble3D val="0"/>
            <spPr>
              <a:solidFill xmlns:a="http://schemas.openxmlformats.org/drawingml/2006/main">
                <a:srgbClr val="AB4744"/>
              </a:solidFill>
              <a:ln xmlns:a="http://schemas.openxmlformats.org/drawingml/2006/main">
                <a:prstDash val="solid"/>
              </a:ln>
            </spPr>
          </dPt>
          <dPt>
            <idx val="2"/>
            <bubble3D val="0"/>
            <spPr>
              <a:solidFill xmlns:a="http://schemas.openxmlformats.org/drawingml/2006/main">
                <a:srgbClr val="8AA64F"/>
              </a:solidFill>
              <a:ln xmlns:a="http://schemas.openxmlformats.org/drawingml/2006/main">
                <a:prstDash val="solid"/>
              </a:ln>
            </spPr>
          </dPt>
          <dPt>
            <idx val="3"/>
            <bubble3D val="0"/>
            <spPr>
              <a:solidFill xmlns:a="http://schemas.openxmlformats.org/drawingml/2006/main">
                <a:srgbClr val="725990"/>
              </a:solidFill>
              <a:ln xmlns:a="http://schemas.openxmlformats.org/drawingml/2006/main">
                <a:prstDash val="solid"/>
              </a:ln>
            </spPr>
          </dPt>
          <dPt>
            <idx val="4"/>
            <bubble3D val="0"/>
            <spPr>
              <a:solidFill xmlns:a="http://schemas.openxmlformats.org/drawingml/2006/main">
                <a:srgbClr val="4299B0"/>
              </a:solidFill>
              <a:ln xmlns:a="http://schemas.openxmlformats.org/drawingml/2006/main">
                <a:prstDash val="solid"/>
              </a:ln>
            </spPr>
          </dPt>
          <dPt>
            <idx val="5"/>
            <bubble3D val="0"/>
            <spPr>
              <a:solidFill xmlns:a="http://schemas.openxmlformats.org/drawingml/2006/main">
                <a:srgbClr val="DC853E"/>
              </a:solidFill>
              <a:ln xmlns:a="http://schemas.openxmlformats.org/drawingml/2006/main">
                <a:prstDash val="solid"/>
              </a:ln>
            </spPr>
          </dPt>
          <dPt>
            <idx val="6"/>
            <bubble3D val="0"/>
            <spPr>
              <a:solidFill xmlns:a="http://schemas.openxmlformats.org/drawingml/2006/main">
                <a:srgbClr val="93A9CE"/>
              </a:solidFill>
              <a:ln xmlns:a="http://schemas.openxmlformats.org/drawingml/2006/main">
                <a:prstDash val="solid"/>
              </a:ln>
            </spPr>
          </dPt>
          <dPt>
            <idx val="7"/>
            <bubble3D val="0"/>
            <spPr>
              <a:solidFill xmlns:a="http://schemas.openxmlformats.org/drawingml/2006/main">
                <a:srgbClr val="D09493"/>
              </a:solidFill>
              <a:ln xmlns:a="http://schemas.openxmlformats.org/drawingml/2006/main">
                <a:prstDash val="solid"/>
              </a:ln>
            </spPr>
          </dPt>
          <dPt>
            <idx val="8"/>
            <bubble3D val="0"/>
            <spPr>
              <a:solidFill xmlns:a="http://schemas.openxmlformats.org/drawingml/2006/main">
                <a:srgbClr val="B8CD97"/>
              </a:solidFill>
              <a:ln xmlns:a="http://schemas.openxmlformats.org/drawingml/2006/main">
                <a:prstDash val="solid"/>
              </a:ln>
            </spPr>
          </dPt>
          <dPt>
            <idx val="9"/>
            <bubble3D val="0"/>
            <spPr>
              <a:solidFill xmlns:a="http://schemas.openxmlformats.org/drawingml/2006/main">
                <a:srgbClr val="A99BBD"/>
              </a:solidFill>
              <a:ln xmlns:a="http://schemas.openxmlformats.org/drawingml/2006/main">
                <a:prstDash val="solid"/>
              </a:ln>
            </spPr>
          </dPt>
          <dPt>
            <idx val="10"/>
            <bubble3D val="0"/>
            <spPr>
              <a:solidFill xmlns:a="http://schemas.openxmlformats.org/drawingml/2006/main">
                <a:srgbClr val="92C3D5"/>
              </a:solidFill>
              <a:ln xmlns:a="http://schemas.openxmlformats.org/drawingml/2006/main">
                <a:prstDash val="solid"/>
              </a:ln>
            </spPr>
          </dPt>
          <dPt>
            <idx val="11"/>
            <bubble3D val="0"/>
            <spPr>
              <a:solidFill xmlns:a="http://schemas.openxmlformats.org/drawingml/2006/main">
                <a:srgbClr val="F8B590"/>
              </a:solidFill>
              <a:ln xmlns:a="http://schemas.openxmlformats.org/drawingml/2006/main">
                <a:prstDash val="solid"/>
              </a:ln>
            </spPr>
          </dPt>
          <dLbls>
            <dLbl>
              <idx val="0"/>
              <spPr>
                <a:ln xmlns:a="http://schemas.openxmlformats.org/drawingml/2006/main">
                  <a:prstDash val="solid"/>
                </a:ln>
              </spPr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 lvl="0">
                    <a:defRPr sz="1000" b="0" i="0">
                      <a:solidFill>
                        <a:srgbClr val="000000"/>
                      </a:solidFill>
                      <a:latin typeface="Calibri"/>
                    </a:defRPr>
                  </a:pPr>
                  <a:r>
                    <a:t>None</a:t>
                  </a:r>
                  <a:endParaRPr lang="es-ES"/>
                </a:p>
              </txPr>
              <showLegendKey val="0"/>
              <showVal val="0"/>
              <showCatName val="0"/>
              <showSerName val="0"/>
              <showPercent val="1"/>
              <showBubbleSize val="0"/>
            </dLbl>
            <dLbl>
              <idx val="1"/>
              <spPr>
                <a:ln xmlns:a="http://schemas.openxmlformats.org/drawingml/2006/main">
                  <a:prstDash val="solid"/>
                </a:ln>
              </spPr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 lvl="0">
                    <a:defRPr sz="1000" b="0" i="0">
                      <a:solidFill>
                        <a:srgbClr val="000000"/>
                      </a:solidFill>
                      <a:latin typeface="Calibri"/>
                    </a:defRPr>
                  </a:pPr>
                  <a:r>
                    <a:t>None</a:t>
                  </a:r>
                  <a:endParaRPr lang="es-ES"/>
                </a:p>
              </txPr>
              <showLegendKey val="0"/>
              <showVal val="0"/>
              <showCatName val="0"/>
              <showSerName val="0"/>
              <showPercent val="1"/>
              <showBubbleSize val="0"/>
            </dLbl>
            <dLbl>
              <idx val="2"/>
              <spPr>
                <a:ln xmlns:a="http://schemas.openxmlformats.org/drawingml/2006/main">
                  <a:prstDash val="solid"/>
                </a:ln>
              </spPr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 lvl="0">
                    <a:defRPr sz="1000" b="0" i="0">
                      <a:solidFill>
                        <a:srgbClr val="000000"/>
                      </a:solidFill>
                      <a:latin typeface="Calibri"/>
                    </a:defRPr>
                  </a:pPr>
                  <a:r>
                    <a:t>None</a:t>
                  </a:r>
                  <a:endParaRPr lang="es-ES"/>
                </a:p>
              </txPr>
              <showLegendKey val="0"/>
              <showVal val="0"/>
              <showCatName val="0"/>
              <showSerName val="0"/>
              <showPercent val="1"/>
              <showBubbleSize val="0"/>
            </dLbl>
            <dLbl>
              <idx val="3"/>
              <spPr>
                <a:ln xmlns:a="http://schemas.openxmlformats.org/drawingml/2006/main">
                  <a:prstDash val="solid"/>
                </a:ln>
              </spPr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 lvl="0">
                    <a:defRPr sz="1000" b="0" i="0">
                      <a:solidFill>
                        <a:srgbClr val="000000"/>
                      </a:solidFill>
                      <a:latin typeface="Calibri"/>
                    </a:defRPr>
                  </a:pPr>
                  <a:r>
                    <a:t>None</a:t>
                  </a:r>
                  <a:endParaRPr lang="es-ES"/>
                </a:p>
              </txPr>
              <showLegendKey val="0"/>
              <showVal val="0"/>
              <showCatName val="0"/>
              <showSerName val="0"/>
              <showPercent val="1"/>
              <showBubbleSize val="0"/>
            </dLbl>
            <dLbl>
              <idx val="4"/>
              <spPr>
                <a:ln xmlns:a="http://schemas.openxmlformats.org/drawingml/2006/main">
                  <a:prstDash val="solid"/>
                </a:ln>
              </spPr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 lvl="0">
                    <a:defRPr sz="1000" b="0" i="0">
                      <a:solidFill>
                        <a:srgbClr val="000000"/>
                      </a:solidFill>
                      <a:latin typeface="Calibri"/>
                    </a:defRPr>
                  </a:pPr>
                  <a:r>
                    <a:t>None</a:t>
                  </a:r>
                  <a:endParaRPr lang="es-ES"/>
                </a:p>
              </txPr>
              <showLegendKey val="0"/>
              <showVal val="0"/>
              <showCatName val="0"/>
              <showSerName val="0"/>
              <showPercent val="1"/>
              <showBubbleSize val="0"/>
            </dLbl>
            <dLbl>
              <idx val="5"/>
              <spPr>
                <a:ln xmlns:a="http://schemas.openxmlformats.org/drawingml/2006/main">
                  <a:prstDash val="solid"/>
                </a:ln>
              </spPr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 lvl="0">
                    <a:defRPr sz="1000" b="0" i="0">
                      <a:solidFill>
                        <a:srgbClr val="000000"/>
                      </a:solidFill>
                      <a:latin typeface="Calibri"/>
                    </a:defRPr>
                  </a:pPr>
                  <a:r>
                    <a:t>None</a:t>
                  </a:r>
                  <a:endParaRPr lang="es-ES"/>
                </a:p>
              </txPr>
              <showLegendKey val="0"/>
              <showVal val="0"/>
              <showCatName val="0"/>
              <showSerName val="0"/>
              <showPercent val="1"/>
              <showBubbleSize val="0"/>
            </dLbl>
            <dLbl>
              <idx val="6"/>
              <spPr>
                <a:ln xmlns:a="http://schemas.openxmlformats.org/drawingml/2006/main">
                  <a:prstDash val="solid"/>
                </a:ln>
              </spPr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 lvl="0">
                    <a:defRPr sz="1000" b="0" i="0">
                      <a:solidFill>
                        <a:srgbClr val="000000"/>
                      </a:solidFill>
                      <a:latin typeface="Calibri"/>
                    </a:defRPr>
                  </a:pPr>
                  <a:r>
                    <a:t>None</a:t>
                  </a:r>
                  <a:endParaRPr lang="es-ES"/>
                </a:p>
              </txPr>
              <showLegendKey val="0"/>
              <showVal val="0"/>
              <showCatName val="0"/>
              <showSerName val="0"/>
              <showPercent val="1"/>
              <showBubbleSize val="0"/>
            </dLbl>
            <dLbl>
              <idx val="7"/>
              <spPr>
                <a:ln xmlns:a="http://schemas.openxmlformats.org/drawingml/2006/main">
                  <a:prstDash val="solid"/>
                </a:ln>
              </spPr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 lvl="0">
                    <a:defRPr sz="1000" b="0" i="0">
                      <a:solidFill>
                        <a:srgbClr val="000000"/>
                      </a:solidFill>
                      <a:latin typeface="Calibri"/>
                    </a:defRPr>
                  </a:pPr>
                  <a:r>
                    <a:t>None</a:t>
                  </a:r>
                  <a:endParaRPr lang="es-ES"/>
                </a:p>
              </txPr>
              <showLegendKey val="0"/>
              <showVal val="0"/>
              <showCatName val="0"/>
              <showSerName val="0"/>
              <showPercent val="1"/>
              <showBubbleSize val="0"/>
            </dLbl>
            <dLbl>
              <idx val="8"/>
              <spPr>
                <a:ln xmlns:a="http://schemas.openxmlformats.org/drawingml/2006/main">
                  <a:prstDash val="solid"/>
                </a:ln>
              </spPr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 lvl="0">
                    <a:defRPr sz="1000" b="0" i="0">
                      <a:solidFill>
                        <a:srgbClr val="000000"/>
                      </a:solidFill>
                      <a:latin typeface="Calibri"/>
                    </a:defRPr>
                  </a:pPr>
                  <a:r>
                    <a:t>None</a:t>
                  </a:r>
                  <a:endParaRPr lang="es-ES"/>
                </a:p>
              </txPr>
              <showLegendKey val="0"/>
              <showVal val="0"/>
              <showCatName val="0"/>
              <showSerName val="0"/>
              <showPercent val="1"/>
              <showBubbleSize val="0"/>
            </dLbl>
            <dLbl>
              <idx val="9"/>
              <spPr>
                <a:ln xmlns:a="http://schemas.openxmlformats.org/drawingml/2006/main">
                  <a:prstDash val="solid"/>
                </a:ln>
              </spPr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 lvl="0">
                    <a:defRPr sz="1000" b="0" i="0">
                      <a:solidFill>
                        <a:srgbClr val="000000"/>
                      </a:solidFill>
                      <a:latin typeface="Calibri"/>
                    </a:defRPr>
                  </a:pPr>
                  <a:r>
                    <a:t>None</a:t>
                  </a:r>
                  <a:endParaRPr lang="es-ES"/>
                </a:p>
              </txPr>
              <showLegendKey val="0"/>
              <showVal val="0"/>
              <showCatName val="0"/>
              <showSerName val="0"/>
              <showPercent val="1"/>
              <showBubbleSize val="0"/>
            </dLbl>
            <dLbl>
              <idx val="10"/>
              <spPr>
                <a:ln xmlns:a="http://schemas.openxmlformats.org/drawingml/2006/main">
                  <a:prstDash val="solid"/>
                </a:ln>
              </spPr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 lvl="0">
                    <a:defRPr sz="1000" b="0" i="0">
                      <a:solidFill>
                        <a:srgbClr val="000000"/>
                      </a:solidFill>
                      <a:latin typeface="Calibri"/>
                    </a:defRPr>
                  </a:pPr>
                  <a:r>
                    <a:t>None</a:t>
                  </a:r>
                  <a:endParaRPr lang="es-ES"/>
                </a:p>
              </txPr>
              <showLegendKey val="0"/>
              <showVal val="0"/>
              <showCatName val="0"/>
              <showSerName val="0"/>
              <showPercent val="1"/>
              <showBubbleSize val="0"/>
            </dLbl>
            <dLbl>
              <idx val="11"/>
              <spPr>
                <a:ln xmlns:a="http://schemas.openxmlformats.org/drawingml/2006/main">
                  <a:prstDash val="solid"/>
                </a:ln>
              </spPr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 lvl="0">
                    <a:defRPr sz="1000" b="0" i="0">
                      <a:solidFill>
                        <a:srgbClr val="000000"/>
                      </a:solidFill>
                      <a:latin typeface="Calibri"/>
                    </a:defRPr>
                  </a:pPr>
                  <a:r>
                    <a:t>None</a:t>
                  </a:r>
                  <a:endParaRPr lang="es-ES"/>
                </a:p>
              </txPr>
              <showLegendKey val="0"/>
              <showVal val="0"/>
              <showCatName val="0"/>
              <showSerName val="0"/>
              <showPercent val="1"/>
              <showBubbleSize val="0"/>
            </dLbl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showLegendKey val="0"/>
            <showVal val="0"/>
            <showCatName val="0"/>
            <showSerName val="0"/>
            <showPercent val="1"/>
            <showBubbleSize val="0"/>
            <showLeaderLines val="1"/>
          </dLbls>
          <cat>
            <strRef>
              <f>'📊 Dashboard'!$H$65:$H$76</f>
              <strCache>
                <ptCount val="12"/>
                <pt idx="0">
                  <v>Comida</v>
                </pt>
                <pt idx="1">
                  <v>Comer fuera</v>
                </pt>
                <pt idx="2">
                  <v>Gasolina</v>
                </pt>
                <pt idx="3">
                  <v>Luz</v>
                </pt>
                <pt idx="4">
                  <v>Agua</v>
                </pt>
                <pt idx="5">
                  <v>Vivienda</v>
                </pt>
                <pt idx="6">
                  <v>Internet+movil</v>
                </pt>
                <pt idx="7">
                  <v>Farmacia</v>
                </pt>
                <pt idx="8">
                  <v>Ropa</v>
                </pt>
                <pt idx="9">
                  <v>Otros</v>
                </pt>
                <pt idx="10">
                  <v>Seguro Yaris</v>
                </pt>
                <pt idx="11">
                  <v>Otros</v>
                </pt>
              </strCache>
            </strRef>
          </cat>
          <val>
            <numRef>
              <f>'📊 Dashboard'!$I$65:$I$76</f>
              <numCache>
                <formatCode>General</formatCode>
                <ptCount val="12"/>
                <pt idx="0">
                  <v>0</v>
                </pt>
                <pt idx="1">
                  <v>0</v>
                </pt>
                <pt idx="2">
                  <v>0</v>
                </pt>
                <pt idx="3">
                  <v>0</v>
                </pt>
                <pt idx="4">
                  <v>0</v>
                </pt>
                <pt idx="5">
                  <v>0</v>
                </pt>
                <pt idx="6">
                  <v>0</v>
                </pt>
                <pt idx="7">
                  <v>0</v>
                </pt>
                <pt idx="8">
                  <v>0</v>
                </pt>
                <pt idx="9">
                  <v>0</v>
                </pt>
                <pt idx="10">
                  <v>0</v>
                </pt>
                <pt idx="11">
                  <v>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  <showLeaderLines val="1"/>
        </dLbls>
        <firstSliceAng val="0"/>
      </pieChart>
    </plotArea>
    <legend>
      <legendPos val="r"/>
      <overlay val="0"/>
      <txPr>
        <a:bodyPr xmlns:a="http://schemas.openxmlformats.org/drawingml/2006/main"/>
        <a:lstStyle xmlns:a="http://schemas.openxmlformats.org/drawingml/2006/main"/>
        <a:p xmlns:a="http://schemas.openxmlformats.org/drawingml/2006/main">
          <a:pPr lvl="0">
            <a:defRPr sz="1000" b="0" i="0">
              <a:solidFill>
                <a:srgbClr val="000000"/>
              </a:solidFill>
              <a:latin typeface="Calibri"/>
            </a:defRPr>
          </a:pPr>
          <a:r>
            <a:t>None</a:t>
          </a:r>
          <a:endParaRPr lang="es-ES"/>
        </a:p>
      </txPr>
    </legend>
    <plotVisOnly val="1"/>
    <dispBlanksAs val="zero"/>
  </chart>
  <spPr>
    <a:solidFill xmlns:a="http://schemas.openxmlformats.org/drawingml/2006/main">
      <a:srgbClr val="FFFFFF"/>
    </a:solidFill>
    <a:ln xmlns:a="http://schemas.openxmlformats.org/drawingml/2006/main">
      <a:prstDash val="solid"/>
    </a:ln>
  </spPr>
</chartSpace>
</file>

<file path=xl/charts/chart3.xml><?xml version="1.0" encoding="utf-8"?>
<chartSpace xmlns="http://schemas.openxmlformats.org/drawingml/2006/chart">
  <chart>
    <plotArea>
      <layout/>
      <lineChart>
        <grouping val="standard"/>
        <varyColors val="0"/>
        <ser>
          <idx val="0"/>
          <order val="0"/>
          <tx>
            <v>Balance</v>
          </tx>
          <spPr>
            <a:ln xmlns:a="http://schemas.openxmlformats.org/drawingml/2006/main" w="19050" cmpd="sng">
              <a:solidFill>
                <a:srgbClr val="1A6B3A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1A6B3A"/>
              </a:solidFill>
              <a:ln xmlns:a="http://schemas.openxmlformats.org/drawingml/2006/main" cmpd="sng">
                <a:solidFill>
                  <a:srgbClr val="1A6B3A"/>
                </a:solidFill>
                <a:prstDash val="solid"/>
              </a:ln>
            </spPr>
          </marker>
          <cat>
            <strRef>
              <f>'📊 Dashboard'!$B$51:$B$62</f>
              <strCache>
                <ptCount val="12"/>
                <pt idx="0">
                  <v>Enero</v>
                </pt>
                <pt idx="1">
                  <v>Febrero</v>
                </pt>
                <pt idx="2">
                  <v>Marzo</v>
                </pt>
                <pt idx="3">
                  <v>Abril</v>
                </pt>
                <pt idx="4">
                  <v>Mayo</v>
                </pt>
                <pt idx="5">
                  <v>Junio</v>
                </pt>
                <pt idx="6">
                  <v>Julio</v>
                </pt>
                <pt idx="7">
                  <v>Agosto</v>
                </pt>
                <pt idx="8">
                  <v>Septiembre</v>
                </pt>
                <pt idx="9">
                  <v>Octubre</v>
                </pt>
                <pt idx="10">
                  <v>Noviembre</v>
                </pt>
                <pt idx="11">
                  <v>Diciembre</v>
                </pt>
              </strCache>
            </strRef>
          </cat>
          <val>
            <numRef>
              <f>'📊 Dashboard'!$E$51:$E$62</f>
              <numCache>
                <formatCode>#,##0.00" €"</formatCode>
                <ptCount val="12"/>
                <pt idx="0">
                  <v>0</v>
                </pt>
                <pt idx="1">
                  <v>0</v>
                </pt>
                <pt idx="2">
                  <v>0</v>
                </pt>
                <pt idx="3">
                  <v>0</v>
                </pt>
                <pt idx="4">
                  <v>0</v>
                </pt>
                <pt idx="5">
                  <v>0</v>
                </pt>
                <pt idx="6">
                  <v>0</v>
                </pt>
                <pt idx="7">
                  <v>0</v>
                </pt>
                <pt idx="8">
                  <v>0</v>
                </pt>
                <pt idx="9">
                  <v>0</v>
                </pt>
                <pt idx="10">
                  <v>0</v>
                </pt>
                <pt idx="11">
                  <v>0</v>
                </pt>
              </numCache>
            </numRef>
          </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1094501130"/>
        <axId val="1140936891"/>
      </lineChart>
      <catAx>
        <axId val="1094501130"/>
        <scaling>
          <orientation val="minMax"/>
        </scaling>
        <delete val="0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ES"/>
                  <a:t>None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 lvl="0">
              <a:defRPr sz="1000" b="0" i="0">
                <a:solidFill>
                  <a:srgbClr val="000000"/>
                </a:solidFill>
                <a:latin typeface="Calibri"/>
              </a:defRPr>
            </a:pPr>
            <a:r>
              <a:t>None</a:t>
            </a:r>
            <a:endParaRPr lang="es-ES"/>
          </a:p>
        </txPr>
        <crossAx val="1140936891"/>
        <crosses val="autoZero"/>
        <auto val="1"/>
        <lblAlgn val="ctr"/>
        <lblOffset val="100"/>
        <noMultiLvlLbl val="1"/>
      </catAx>
      <valAx>
        <axId val="1140936891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B7B7B7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 lvl="0">
                  <a:defRPr sz="1000" b="1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ES" sz="1000" b="1" i="0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rich>
          </tx>
          <overlay val="0"/>
        </title>
        <numFmt formatCode="#,##0.00&quot; €&quot;" sourceLinked="1"/>
        <majorTickMark val="none"/>
        <minorTickMark val="none"/>
        <tickLblPos val="nextTo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 lvl="0">
              <a:defRPr sz="1000" b="0" i="0">
                <a:solidFill>
                  <a:srgbClr val="000000"/>
                </a:solidFill>
                <a:latin typeface="Calibri"/>
              </a:defRPr>
            </a:pPr>
            <a:r>
              <a:t>None</a:t>
            </a:r>
            <a:endParaRPr lang="es-ES"/>
          </a:p>
        </txPr>
        <crossAx val="1094501130"/>
        <crosses val="autoZero"/>
        <crossBetween val="between"/>
      </valAx>
    </plotArea>
    <legend>
      <legendPos val="r"/>
      <overlay val="0"/>
      <txPr>
        <a:bodyPr xmlns:a="http://schemas.openxmlformats.org/drawingml/2006/main"/>
        <a:lstStyle xmlns:a="http://schemas.openxmlformats.org/drawingml/2006/main"/>
        <a:p xmlns:a="http://schemas.openxmlformats.org/drawingml/2006/main">
          <a:pPr lvl="0">
            <a:defRPr sz="1000" b="0" i="0">
              <a:solidFill>
                <a:srgbClr val="000000"/>
              </a:solidFill>
              <a:latin typeface="Calibri"/>
            </a:defRPr>
          </a:pPr>
          <a:r>
            <a:t>None</a:t>
          </a:r>
          <a:endParaRPr lang="es-ES"/>
        </a:p>
      </txPr>
    </legend>
    <plotVisOnly val="1"/>
    <dispBlanksAs val="zero"/>
  </chart>
  <spPr>
    <a:solidFill xmlns:a="http://schemas.openxmlformats.org/drawingml/2006/main">
      <a:srgbClr val="FFFFFF"/>
    </a:solidFill>
    <a:ln xmlns:a="http://schemas.openxmlformats.org/drawingml/2006/main">
      <a:prstDash val="solid"/>
    </a:ln>
  </spPr>
</chartSpace>
</file>

<file path=xl/charts/chart4.xml><?xml version="1.0" encoding="utf-8"?>
<chartSpace xmlns="http://schemas.openxmlformats.org/drawingml/2006/chart">
  <chart>
    <plotArea>
      <layout/>
      <barChart>
        <barDir val="bar"/>
        <grouping val="clustered"/>
        <varyColors val="1"/>
        <ser>
          <idx val="0"/>
          <order val="0"/>
          <tx>
            <v>Presupuesto</v>
          </tx>
          <spPr>
            <a:solidFill xmlns:a="http://schemas.openxmlformats.org/drawingml/2006/main">
              <a:srgbClr val="2E5F9E"/>
            </a:solidFill>
            <a:ln xmlns:a="http://schemas.openxmlformats.org/drawingml/2006/main" cmpd="sng">
              <a:noFill/>
              <a:prstDash val="solid"/>
            </a:ln>
          </spPr>
          <invertIfNegative val="1"/>
          <cat>
            <numRef>
              <f>'🎯 Presupuesto'!$B$18:$B$29</f>
              <numCache>
                <formatCode>General</formatCode>
                <ptCount val="12"/>
              </numCache>
            </numRef>
          </cat>
          <val>
            <numRef>
              <f>'🎯 Presupuesto'!$C$18:$C$29</f>
              <numCache>
                <formatCode>General</formatCode>
                <ptCount val="12"/>
              </numCache>
            </numRef>
          </val>
        </ser>
        <ser>
          <idx val="1"/>
          <order val="1"/>
          <tx>
            <v>Real</v>
          </tx>
          <spPr>
            <a:solidFill xmlns:a="http://schemas.openxmlformats.org/drawingml/2006/main">
              <a:srgbClr val="E67E22"/>
            </a:solidFill>
            <a:ln xmlns:a="http://schemas.openxmlformats.org/drawingml/2006/main" cmpd="sng">
              <a:noFill/>
              <a:prstDash val="solid"/>
            </a:ln>
          </spPr>
          <invertIfNegative val="1"/>
          <cat>
            <numRef>
              <f>'🎯 Presupuesto'!$B$18:$B$29</f>
              <numCache>
                <formatCode>General</formatCode>
                <ptCount val="12"/>
              </numCache>
            </numRef>
          </cat>
          <val>
            <numRef>
              <f>'🎯 Presupuesto'!$D$18:$D$29</f>
              <numCache>
                <formatCode>General</formatCode>
                <ptCount val="12"/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105464443"/>
        <axId val="1921695160"/>
      </barChart>
      <catAx>
        <axId val="1105464443"/>
        <scaling>
          <orientation val="maxMin"/>
        </scaling>
        <delete val="0"/>
        <axPos val="l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 lvl="0">
                  <a:defRPr sz="1000" b="0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ES" sz="1000" b="0" i="0">
                    <a:solidFill>
                      <a:srgbClr val="000000"/>
                    </a:solidFill>
                    <a:latin typeface="Calibri"/>
                  </a:rPr>
                  <a:t>None</a:t>
                </a:r>
              </a:p>
            </rich>
          </tx>
          <overlay val="0"/>
        </title>
        <numFmt formatCode="General" sourceLinked="0"/>
        <majorTickMark val="none"/>
        <minorTickMark val="none"/>
        <tickLblPos val="nextTo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 lvl="0">
              <a:defRPr sz="1000" b="0" i="0">
                <a:solidFill>
                  <a:srgbClr val="000000"/>
                </a:solidFill>
                <a:latin typeface="Calibri"/>
              </a:defRPr>
            </a:pPr>
            <a:r>
              <a:t>None</a:t>
            </a:r>
            <a:endParaRPr lang="es-ES"/>
          </a:p>
        </txPr>
        <crossAx val="1921695160"/>
        <crosses val="autoZero"/>
        <auto val="1"/>
        <lblAlgn val="ctr"/>
        <lblOffset val="100"/>
        <noMultiLvlLbl val="1"/>
      </catAx>
      <valAx>
        <axId val="1921695160"/>
        <scaling>
          <orientation val="minMax"/>
        </scaling>
        <delete val="0"/>
        <axPos val="b"/>
        <majorGridlines>
          <spPr>
            <a:ln xmlns:a="http://schemas.openxmlformats.org/drawingml/2006/main">
              <a:solidFill>
                <a:srgbClr val="B7B7B7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 lvl="0">
                  <a:defRPr sz="1000" b="0" i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ES" sz="1000" b="0" i="0">
                    <a:solidFill>
                      <a:srgbClr val="000000"/>
                    </a:solidFill>
                    <a:latin typeface="Calibri"/>
                  </a:rPr>
                  <a:t>None</a:t>
                </a:r>
              </a:p>
            </rich>
          </tx>
          <overlay val="0"/>
        </title>
        <numFmt formatCode="General" sourceLinked="0"/>
        <majorTickMark val="none"/>
        <minorTickMark val="none"/>
        <tickLblPos val="nextTo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 lvl="0">
              <a:defRPr sz="1000" b="0" i="0">
                <a:solidFill>
                  <a:srgbClr val="000000"/>
                </a:solidFill>
                <a:latin typeface="Calibri"/>
              </a:defRPr>
            </a:pPr>
            <a:r>
              <a:t>None</a:t>
            </a:r>
            <a:endParaRPr lang="es-ES"/>
          </a:p>
        </txPr>
        <crossAx val="1105464443"/>
        <crosses val="max"/>
        <crossBetween val="between"/>
      </valAx>
    </plotArea>
    <legend>
      <legendPos val="b"/>
      <overlay val="0"/>
      <txPr>
        <a:bodyPr xmlns:a="http://schemas.openxmlformats.org/drawingml/2006/main"/>
        <a:lstStyle xmlns:a="http://schemas.openxmlformats.org/drawingml/2006/main"/>
        <a:p xmlns:a="http://schemas.openxmlformats.org/drawingml/2006/main">
          <a:pPr lvl="0">
            <a:defRPr sz="1000" b="0" i="0">
              <a:solidFill>
                <a:srgbClr val="000000"/>
              </a:solidFill>
              <a:latin typeface="Calibri"/>
            </a:defRPr>
          </a:pPr>
          <a:r>
            <a:t>None</a:t>
          </a:r>
          <a:endParaRPr lang="es-ES"/>
        </a:p>
      </txPr>
    </legend>
    <plotVisOnly val="1"/>
    <dispBlanksAs val="zero"/>
  </chart>
  <spPr>
    <a:solidFill xmlns:a="http://schemas.openxmlformats.org/drawingml/2006/main">
      <a:srgbClr val="FFFFFF"/>
    </a:solidFill>
    <a:ln xmlns:a="http://schemas.openxmlformats.org/drawingml/2006/main"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_rels/drawing2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9</row>
      <rowOff>0</rowOff>
    </from>
    <ext cx="6153150" cy="4314825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fLocksWithSheet="0"/>
  </oneCellAnchor>
  <oneCellAnchor>
    <from>
      <col>7</col>
      <colOff>0</colOff>
      <row>9</row>
      <rowOff>0</rowOff>
    </from>
    <ext cx="6162675" cy="4314825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fLocksWithSheet="0"/>
  </oneCellAnchor>
  <oneCellAnchor>
    <from>
      <col>1</col>
      <colOff>28575</colOff>
      <row>26</row>
      <rowOff>209550</rowOff>
    </from>
    <ext cx="12982575" cy="3590925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 fLocksWithSheet="0"/>
  </oneCellAnchor>
</wsDr>
</file>

<file path=xl/drawings/drawing2.xml><?xml version="1.0" encoding="utf-8"?>
<wsDr xmlns="http://schemas.openxmlformats.org/drawingml/2006/spreadsheetDrawing">
  <oneCellAnchor>
    <from>
      <col>7</col>
      <colOff>371475</colOff>
      <row>8</row>
      <rowOff>76200</rowOff>
    </from>
    <ext cx="7658100" cy="485775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fLocksWithSheet="0"/>
  </oneCellAnchor>
</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L76"/>
  <sheetViews>
    <sheetView showGridLines="0" workbookViewId="0">
      <selection activeCell="A1" sqref="A1"/>
    </sheetView>
  </sheetViews>
  <sheetFormatPr baseColWidth="10" defaultColWidth="14.453125" defaultRowHeight="15" customHeight="1"/>
  <cols>
    <col width="2" customWidth="1" style="52" min="1" max="1"/>
    <col width="18" customWidth="1" style="52" min="2" max="2"/>
    <col width="16" customWidth="1" style="52" min="3" max="6"/>
    <col width="2" customWidth="1" style="52" min="7" max="7"/>
    <col width="18" customWidth="1" style="52" min="8" max="8"/>
    <col width="16" customWidth="1" style="52" min="9" max="12"/>
  </cols>
  <sheetData>
    <row r="1" ht="7.5" customHeight="1" s="52"/>
    <row r="2" ht="39.75" customHeight="1" s="52">
      <c r="B2" s="58" t="inlineStr">
        <is>
          <t>🏠  ECONOMÍA DEL HOGAR  ·  2026</t>
        </is>
      </c>
    </row>
    <row r="3" ht="7.5" customHeight="1" s="52"/>
    <row r="4" ht="7.5" customHeight="1" s="52"/>
    <row r="5" ht="27.75" customHeight="1" s="52">
      <c r="B5" s="56" t="inlineStr">
        <is>
          <t>INGRESOS TOTALES</t>
        </is>
      </c>
      <c r="E5" s="59" t="inlineStr">
        <is>
          <t>GASTOS TOTALES</t>
        </is>
      </c>
      <c r="H5" s="61" t="inlineStr">
        <is>
          <t>BALANCE</t>
        </is>
      </c>
      <c r="K5" s="60" t="inlineStr">
        <is>
          <t>TASA DE AHORRO</t>
        </is>
      </c>
    </row>
    <row r="6" ht="27.75" customHeight="1" s="52">
      <c r="B6" s="78">
        <f>'📅 Resumen Mensual'!C17</f>
        <v/>
      </c>
      <c r="E6" s="79">
        <f>'📅 Resumen Mensual'!D17</f>
        <v/>
      </c>
      <c r="H6" s="80">
        <f>'📅 Resumen Mensual'!E17</f>
        <v/>
      </c>
      <c r="K6" s="81">
        <f>'📅 Resumen Mensual'!F17</f>
        <v/>
      </c>
    </row>
    <row r="7" ht="7.5" customHeight="1" s="52"/>
    <row r="8" ht="19.5" customHeight="1" s="52"/>
    <row r="9" ht="9.75" customHeight="1" s="52">
      <c r="B9" s="51" t="inlineStr">
        <is>
          <t>📅  INGRESOS VS GASTOS POR MES</t>
        </is>
      </c>
      <c r="H9" s="51" t="inlineStr">
        <is>
          <t>🍕  DISTRIBUCIÓN DE GASTOS</t>
        </is>
      </c>
    </row>
    <row r="10" ht="19.5" customHeight="1" s="52"/>
    <row r="11" ht="19.5" customHeight="1" s="52"/>
    <row r="12" ht="19.5" customHeight="1" s="52"/>
    <row r="13" ht="19.5" customHeight="1" s="52"/>
    <row r="14" ht="19.5" customHeight="1" s="52"/>
    <row r="15" ht="19.5" customHeight="1" s="52"/>
    <row r="16" ht="19.5" customHeight="1" s="52"/>
    <row r="17" ht="19.5" customHeight="1" s="52"/>
    <row r="18" ht="19.5" customHeight="1" s="52"/>
    <row r="19" ht="19.5" customHeight="1" s="52"/>
    <row r="20" ht="19.5" customHeight="1" s="52"/>
    <row r="21" ht="19.5" customHeight="1" s="52"/>
    <row r="22" ht="19.5" customHeight="1" s="52"/>
    <row r="23" ht="19.5" customHeight="1" s="52"/>
    <row r="24" ht="19.5" customHeight="1" s="52">
      <c r="B24" s="57" t="inlineStr">
        <is>
          <t>📈  BALANCE MENSUAL</t>
        </is>
      </c>
    </row>
    <row r="25" ht="19.5" customHeight="1" s="52"/>
    <row r="26" ht="19.5" customHeight="1" s="52"/>
    <row r="27" ht="19.5" customHeight="1" s="52"/>
    <row r="28" ht="19.5" customHeight="1" s="52"/>
    <row r="29" ht="19.5" customHeight="1" s="52"/>
    <row r="30" ht="19.5" customHeight="1" s="52"/>
    <row r="31" ht="19.5" customHeight="1" s="52"/>
    <row r="32" ht="19.5" customHeight="1" s="52"/>
    <row r="33" ht="19.5" customHeight="1" s="52"/>
    <row r="34" ht="19.5" customHeight="1" s="52"/>
    <row r="46" ht="12.75" customHeight="1" s="52"/>
    <row r="47" ht="12.75" customHeight="1" s="52"/>
    <row r="48" ht="12.75" customHeight="1" s="52"/>
    <row r="49" ht="12.75" customHeight="1" s="52"/>
    <row r="50" ht="14.25" customHeight="1" s="52">
      <c r="B50" s="24" t="inlineStr">
        <is>
          <t>Mes</t>
        </is>
      </c>
      <c r="C50" s="24" t="inlineStr">
        <is>
          <t>Ingresos</t>
        </is>
      </c>
      <c r="D50" s="24" t="inlineStr">
        <is>
          <t>Gastos</t>
        </is>
      </c>
      <c r="E50" s="24" t="inlineStr">
        <is>
          <t>Balance</t>
        </is>
      </c>
    </row>
    <row r="51" ht="14.25" customHeight="1" s="52">
      <c r="B51" s="24" t="inlineStr">
        <is>
          <t>Enero</t>
        </is>
      </c>
      <c r="C51" s="82">
        <f>'📅 Resumen Mensual'!C5</f>
        <v/>
      </c>
      <c r="D51" s="82">
        <f>'📅 Resumen Mensual'!D5</f>
        <v/>
      </c>
      <c r="E51" s="82">
        <f>'📅 Resumen Mensual'!E5</f>
        <v/>
      </c>
    </row>
    <row r="52" ht="14.25" customHeight="1" s="52">
      <c r="B52" s="24" t="inlineStr">
        <is>
          <t>Febrero</t>
        </is>
      </c>
      <c r="C52" s="82">
        <f>'📅 Resumen Mensual'!C6</f>
        <v/>
      </c>
      <c r="D52" s="82">
        <f>'📅 Resumen Mensual'!D6</f>
        <v/>
      </c>
      <c r="E52" s="82">
        <f>'📅 Resumen Mensual'!E6</f>
        <v/>
      </c>
    </row>
    <row r="53" ht="14.25" customHeight="1" s="52">
      <c r="B53" s="24" t="inlineStr">
        <is>
          <t>Marzo</t>
        </is>
      </c>
      <c r="C53" s="82">
        <f>'📅 Resumen Mensual'!C7</f>
        <v/>
      </c>
      <c r="D53" s="82">
        <f>'📅 Resumen Mensual'!D7</f>
        <v/>
      </c>
      <c r="E53" s="82">
        <f>'📅 Resumen Mensual'!E7</f>
        <v/>
      </c>
    </row>
    <row r="54" ht="14.25" customHeight="1" s="52">
      <c r="B54" s="24" t="inlineStr">
        <is>
          <t>Abril</t>
        </is>
      </c>
      <c r="C54" s="82">
        <f>'📅 Resumen Mensual'!C8</f>
        <v/>
      </c>
      <c r="D54" s="82">
        <f>'📅 Resumen Mensual'!D8</f>
        <v/>
      </c>
      <c r="E54" s="82">
        <f>'📅 Resumen Mensual'!E8</f>
        <v/>
      </c>
    </row>
    <row r="55" ht="14.25" customHeight="1" s="52">
      <c r="B55" s="24" t="inlineStr">
        <is>
          <t>Mayo</t>
        </is>
      </c>
      <c r="C55" s="82">
        <f>'📅 Resumen Mensual'!C9</f>
        <v/>
      </c>
      <c r="D55" s="82">
        <f>'📅 Resumen Mensual'!D9</f>
        <v/>
      </c>
      <c r="E55" s="82">
        <f>'📅 Resumen Mensual'!E9</f>
        <v/>
      </c>
    </row>
    <row r="56" ht="14.25" customHeight="1" s="52">
      <c r="B56" s="24" t="inlineStr">
        <is>
          <t>Junio</t>
        </is>
      </c>
      <c r="C56" s="82">
        <f>'📅 Resumen Mensual'!C10</f>
        <v/>
      </c>
      <c r="D56" s="82">
        <f>'📅 Resumen Mensual'!D10</f>
        <v/>
      </c>
      <c r="E56" s="82">
        <f>'📅 Resumen Mensual'!E10</f>
        <v/>
      </c>
    </row>
    <row r="57" ht="14.25" customHeight="1" s="52">
      <c r="B57" s="24" t="inlineStr">
        <is>
          <t>Julio</t>
        </is>
      </c>
      <c r="C57" s="82">
        <f>'📅 Resumen Mensual'!C11</f>
        <v/>
      </c>
      <c r="D57" s="82">
        <f>'📅 Resumen Mensual'!D11</f>
        <v/>
      </c>
      <c r="E57" s="82">
        <f>'📅 Resumen Mensual'!E11</f>
        <v/>
      </c>
    </row>
    <row r="58" ht="14.25" customHeight="1" s="52">
      <c r="B58" s="24" t="inlineStr">
        <is>
          <t>Agosto</t>
        </is>
      </c>
      <c r="C58" s="82">
        <f>'📅 Resumen Mensual'!C12</f>
        <v/>
      </c>
      <c r="D58" s="82">
        <f>'📅 Resumen Mensual'!D12</f>
        <v/>
      </c>
      <c r="E58" s="82">
        <f>'📅 Resumen Mensual'!E12</f>
        <v/>
      </c>
    </row>
    <row r="59" ht="14.25" customHeight="1" s="52">
      <c r="B59" s="24" t="inlineStr">
        <is>
          <t>Septiembre</t>
        </is>
      </c>
      <c r="C59" s="82">
        <f>'📅 Resumen Mensual'!C13</f>
        <v/>
      </c>
      <c r="D59" s="82">
        <f>'📅 Resumen Mensual'!D13</f>
        <v/>
      </c>
      <c r="E59" s="82">
        <f>'📅 Resumen Mensual'!E13</f>
        <v/>
      </c>
    </row>
    <row r="60" ht="14.25" customHeight="1" s="52">
      <c r="B60" s="24" t="inlineStr">
        <is>
          <t>Octubre</t>
        </is>
      </c>
      <c r="C60" s="82">
        <f>'📅 Resumen Mensual'!C14</f>
        <v/>
      </c>
      <c r="D60" s="82">
        <f>'📅 Resumen Mensual'!D14</f>
        <v/>
      </c>
      <c r="E60" s="82">
        <f>'📅 Resumen Mensual'!E14</f>
        <v/>
      </c>
    </row>
    <row r="61" ht="14.25" customHeight="1" s="52">
      <c r="B61" s="24" t="inlineStr">
        <is>
          <t>Noviembre</t>
        </is>
      </c>
      <c r="C61" s="82">
        <f>'📅 Resumen Mensual'!C15</f>
        <v/>
      </c>
      <c r="D61" s="82">
        <f>'📅 Resumen Mensual'!D15</f>
        <v/>
      </c>
      <c r="E61" s="82">
        <f>'📅 Resumen Mensual'!E15</f>
        <v/>
      </c>
    </row>
    <row r="62" ht="14.25" customHeight="1" s="52">
      <c r="B62" s="24" t="inlineStr">
        <is>
          <t>Diciembre</t>
        </is>
      </c>
      <c r="C62" s="82">
        <f>'📅 Resumen Mensual'!C16</f>
        <v/>
      </c>
      <c r="D62" s="82">
        <f>'📅 Resumen Mensual'!D16</f>
        <v/>
      </c>
      <c r="E62" s="82">
        <f>'📅 Resumen Mensual'!E16</f>
        <v/>
      </c>
    </row>
    <row r="63" ht="14.25" customHeight="1" s="52"/>
    <row r="64" ht="14.25" customHeight="1" s="52">
      <c r="H64" s="24" t="inlineStr">
        <is>
          <t>Categoría</t>
        </is>
      </c>
      <c r="I64" s="24" t="inlineStr">
        <is>
          <t>Total</t>
        </is>
      </c>
    </row>
    <row r="65" ht="14.25" customHeight="1" s="52">
      <c r="H65" s="24" t="inlineStr">
        <is>
          <t>Supermercado / Comida</t>
        </is>
      </c>
      <c r="I65" s="24">
        <f>SUMIF('💸 Gastos'!F:F, H65, '💸 Gastos'!G:G)</f>
        <v/>
      </c>
    </row>
    <row r="66" ht="14.25" customHeight="1" s="52">
      <c r="H66" s="24" t="inlineStr">
        <is>
          <t>Comer fuera / Ocio</t>
        </is>
      </c>
      <c r="I66" s="24">
        <f>SUMIF('💸 Gastos'!F:F, H66, '💸 Gastos'!G:G)</f>
        <v/>
      </c>
    </row>
    <row r="67" ht="14.25" customHeight="1" s="52">
      <c r="H67" s="24" t="inlineStr">
        <is>
          <t>Gasolina / Transporte</t>
        </is>
      </c>
      <c r="I67" s="24">
        <f>SUMIF('💸 Gastos'!F:F, H67, '💸 Gastos'!G:G)</f>
        <v/>
      </c>
    </row>
    <row r="68" ht="14.25" customHeight="1" s="52">
      <c r="H68" s="24" t="inlineStr">
        <is>
          <t>Luz y Electricidad</t>
        </is>
      </c>
      <c r="I68" s="24">
        <f>SUMIF('💸 Gastos'!F:F, H68, '💸 Gastos'!G:G)</f>
        <v/>
      </c>
    </row>
    <row r="69" ht="14.25" customHeight="1" s="52">
      <c r="H69" s="24" t="inlineStr">
        <is>
          <t>Agua</t>
        </is>
      </c>
      <c r="I69" s="24">
        <f>SUMIF('💸 Gastos'!F:F, H69, '💸 Gastos'!G:G)</f>
        <v/>
      </c>
    </row>
    <row r="70" ht="14.25" customHeight="1" s="52">
      <c r="H70" s="24" t="inlineStr">
        <is>
          <t>Vivienda / Alquiler / Hipoteca</t>
        </is>
      </c>
      <c r="I70" s="24">
        <f>SUMIF('💸 Gastos'!F:F, H70, '💸 Gastos'!G:G)</f>
        <v/>
      </c>
    </row>
    <row r="71" ht="14.25" customHeight="1" s="52">
      <c r="H71" s="24" t="inlineStr">
        <is>
          <t>Internet y Móvil</t>
        </is>
      </c>
      <c r="I71" s="24">
        <f>SUMIF('💸 Gastos'!F:F, H71, '💸 Gastos'!G:G)</f>
        <v/>
      </c>
    </row>
    <row r="72" ht="14.25" customHeight="1" s="52">
      <c r="H72" s="24" t="inlineStr">
        <is>
          <t>Salud y Farmacia</t>
        </is>
      </c>
      <c r="I72" s="24">
        <f>SUMIF('💸 Gastos'!F:F, H72, '💸 Gastos'!G:G)</f>
        <v/>
      </c>
    </row>
    <row r="73" ht="14.25" customHeight="1" s="52">
      <c r="H73" s="24" t="inlineStr">
        <is>
          <t>Ropa y Calzado</t>
        </is>
      </c>
      <c r="I73" s="24">
        <f>SUMIF('💸 Gastos'!F:F, H73, '💸 Gastos'!G:G)</f>
        <v/>
      </c>
    </row>
    <row r="74" ht="14.25" customHeight="1" s="52">
      <c r="H74" s="24" t="inlineStr">
        <is>
          <t>Seguros</t>
        </is>
      </c>
      <c r="I74" s="24">
        <f>SUMIF('💸 Gastos'!F:F, H74, '💸 Gastos'!G:G)</f>
        <v/>
      </c>
    </row>
    <row r="75" ht="14.25" customHeight="1" s="52">
      <c r="H75" s="24" t="inlineStr">
        <is>
          <t>Ahorro / Inversión</t>
        </is>
      </c>
      <c r="I75" s="24">
        <f>SUMIF('💸 Gastos'!F:F, H75, '💸 Gastos'!G:G)</f>
        <v/>
      </c>
    </row>
    <row r="76" ht="14.25" customHeight="1" s="52">
      <c r="H76" s="24" t="inlineStr">
        <is>
          <t>Otros</t>
        </is>
      </c>
      <c r="I76" s="24">
        <f>SUMIF('💸 Gastos'!F:F, H76, '💸 Gastos'!G:G)</f>
        <v/>
      </c>
    </row>
    <row r="77" ht="14.25" customHeight="1" s="52"/>
    <row r="78" ht="14.25" customHeight="1" s="52"/>
    <row r="79" ht="14.25" customHeight="1" s="52"/>
    <row r="80" ht="14.25" customHeight="1" s="52"/>
    <row r="81" ht="14.25" customHeight="1" s="52"/>
    <row r="82" ht="14.25" customHeight="1" s="52"/>
    <row r="83" ht="14.25" customHeight="1" s="52"/>
    <row r="84" ht="14.25" customHeight="1" s="52"/>
    <row r="85" ht="14.25" customHeight="1" s="52"/>
    <row r="86" ht="14.25" customHeight="1" s="52"/>
    <row r="87" ht="14.25" customHeight="1" s="52"/>
    <row r="88" ht="14.25" customHeight="1" s="52"/>
    <row r="89" ht="14.25" customHeight="1" s="52"/>
    <row r="90" ht="14.25" customHeight="1" s="52"/>
    <row r="91" ht="14.25" customHeight="1" s="52"/>
    <row r="92" ht="14.25" customHeight="1" s="52"/>
    <row r="93" ht="14.25" customHeight="1" s="52"/>
    <row r="94" ht="14.25" customHeight="1" s="52"/>
    <row r="95" ht="14.25" customHeight="1" s="52"/>
    <row r="96" ht="14.25" customHeight="1" s="52"/>
    <row r="97" ht="14.25" customHeight="1" s="52"/>
    <row r="98" ht="14.25" customHeight="1" s="52"/>
    <row r="99" ht="14.25" customHeight="1" s="52"/>
    <row r="100" ht="14.25" customHeight="1" s="52"/>
    <row r="101" ht="14.25" customHeight="1" s="52"/>
    <row r="102" ht="14.25" customHeight="1" s="52"/>
    <row r="103" ht="14.25" customHeight="1" s="52"/>
    <row r="104" ht="14.25" customHeight="1" s="52"/>
    <row r="105" ht="14.25" customHeight="1" s="52"/>
    <row r="106" ht="14.25" customHeight="1" s="52"/>
    <row r="107" ht="14.25" customHeight="1" s="52"/>
    <row r="108" ht="14.25" customHeight="1" s="52"/>
    <row r="109" ht="14.25" customHeight="1" s="52"/>
    <row r="110" ht="14.25" customHeight="1" s="52"/>
    <row r="111" ht="14.25" customHeight="1" s="52"/>
    <row r="112" ht="14.25" customHeight="1" s="52"/>
    <row r="113" ht="14.25" customHeight="1" s="52"/>
    <row r="114" ht="14.25" customHeight="1" s="52"/>
    <row r="115" ht="14.25" customHeight="1" s="52"/>
    <row r="116" ht="14.25" customHeight="1" s="52"/>
    <row r="117" ht="14.25" customHeight="1" s="52"/>
    <row r="118" ht="14.25" customHeight="1" s="52"/>
    <row r="119" ht="14.25" customHeight="1" s="52"/>
    <row r="120" ht="14.25" customHeight="1" s="52"/>
    <row r="121" ht="14.25" customHeight="1" s="52"/>
    <row r="122" ht="14.25" customHeight="1" s="52"/>
    <row r="123" ht="14.25" customHeight="1" s="52"/>
    <row r="124" ht="14.25" customHeight="1" s="52"/>
    <row r="125" ht="14.25" customHeight="1" s="52"/>
    <row r="126" ht="14.25" customHeight="1" s="52"/>
    <row r="127" ht="14.25" customHeight="1" s="52"/>
    <row r="128" ht="14.25" customHeight="1" s="52"/>
    <row r="129" ht="14.25" customHeight="1" s="52"/>
    <row r="130" ht="14.25" customHeight="1" s="52"/>
    <row r="131" ht="14.25" customHeight="1" s="52"/>
    <row r="132" ht="14.25" customHeight="1" s="52"/>
    <row r="133" ht="14.25" customHeight="1" s="52"/>
    <row r="134" ht="14.25" customHeight="1" s="52"/>
    <row r="135" ht="14.25" customHeight="1" s="52"/>
    <row r="136" ht="14.25" customHeight="1" s="52"/>
    <row r="137" ht="14.25" customHeight="1" s="52"/>
    <row r="138" ht="14.25" customHeight="1" s="52"/>
    <row r="139" ht="14.25" customHeight="1" s="52"/>
    <row r="140" ht="14.25" customHeight="1" s="52"/>
    <row r="141" ht="14.25" customHeight="1" s="52"/>
    <row r="142" ht="14.25" customHeight="1" s="52"/>
    <row r="143" ht="14.25" customHeight="1" s="52"/>
    <row r="144" ht="14.25" customHeight="1" s="52"/>
    <row r="145" ht="14.25" customHeight="1" s="52"/>
    <row r="146" ht="14.25" customHeight="1" s="52"/>
    <row r="147" ht="14.25" customHeight="1" s="52"/>
    <row r="148" ht="14.25" customHeight="1" s="52"/>
    <row r="149" ht="14.25" customHeight="1" s="52"/>
    <row r="150" ht="14.25" customHeight="1" s="52"/>
    <row r="151" ht="14.25" customHeight="1" s="52"/>
    <row r="152" ht="14.25" customHeight="1" s="52"/>
    <row r="153" ht="14.25" customHeight="1" s="52"/>
    <row r="154" ht="14.25" customHeight="1" s="52"/>
    <row r="155" ht="14.25" customHeight="1" s="52"/>
    <row r="156" ht="14.25" customHeight="1" s="52"/>
    <row r="157" ht="14.25" customHeight="1" s="52"/>
    <row r="158" ht="14.25" customHeight="1" s="52"/>
    <row r="159" ht="14.25" customHeight="1" s="52"/>
    <row r="160" ht="14.25" customHeight="1" s="52"/>
    <row r="161" ht="14.25" customHeight="1" s="52"/>
    <row r="162" ht="14.25" customHeight="1" s="52"/>
    <row r="163" ht="14.25" customHeight="1" s="52"/>
    <row r="164" ht="14.25" customHeight="1" s="52"/>
    <row r="165" ht="14.25" customHeight="1" s="52"/>
    <row r="166" ht="14.25" customHeight="1" s="52"/>
    <row r="167" ht="14.25" customHeight="1" s="52"/>
    <row r="168" ht="14.25" customHeight="1" s="52"/>
    <row r="169" ht="14.25" customHeight="1" s="52"/>
    <row r="170" ht="14.25" customHeight="1" s="52"/>
    <row r="171" ht="14.25" customHeight="1" s="52"/>
    <row r="172" ht="14.25" customHeight="1" s="52"/>
    <row r="173" ht="14.25" customHeight="1" s="52"/>
    <row r="174" ht="14.25" customHeight="1" s="52"/>
    <row r="175" ht="14.25" customHeight="1" s="52"/>
    <row r="176" ht="14.25" customHeight="1" s="52"/>
    <row r="177" ht="14.25" customHeight="1" s="52"/>
    <row r="178" ht="14.25" customHeight="1" s="52"/>
    <row r="179" ht="14.25" customHeight="1" s="52"/>
    <row r="180" ht="14.25" customHeight="1" s="52"/>
    <row r="181" ht="14.25" customHeight="1" s="52"/>
    <row r="182" ht="14.25" customHeight="1" s="52"/>
    <row r="183" ht="14.25" customHeight="1" s="52"/>
    <row r="184" ht="14.25" customHeight="1" s="52"/>
    <row r="185" ht="14.25" customHeight="1" s="52"/>
    <row r="186" ht="14.25" customHeight="1" s="52"/>
    <row r="187" ht="14.25" customHeight="1" s="52"/>
    <row r="188" ht="14.25" customHeight="1" s="52"/>
    <row r="189" ht="14.25" customHeight="1" s="52"/>
    <row r="190" ht="14.25" customHeight="1" s="52"/>
    <row r="191" ht="14.25" customHeight="1" s="52"/>
    <row r="192" ht="14.25" customHeight="1" s="52"/>
    <row r="193" ht="14.25" customHeight="1" s="52"/>
    <row r="194" ht="14.25" customHeight="1" s="52"/>
    <row r="195" ht="14.25" customHeight="1" s="52"/>
    <row r="196" ht="14.25" customHeight="1" s="52"/>
    <row r="197" ht="14.25" customHeight="1" s="52"/>
    <row r="198" ht="14.25" customHeight="1" s="52"/>
    <row r="199" ht="14.25" customHeight="1" s="52"/>
    <row r="200" ht="14.25" customHeight="1" s="52"/>
    <row r="201" ht="14.25" customHeight="1" s="52"/>
    <row r="202" ht="14.25" customHeight="1" s="52"/>
    <row r="203" ht="14.25" customHeight="1" s="52"/>
    <row r="204" ht="14.25" customHeight="1" s="52"/>
    <row r="205" ht="14.25" customHeight="1" s="52"/>
    <row r="206" ht="14.25" customHeight="1" s="52"/>
    <row r="207" ht="14.25" customHeight="1" s="52"/>
    <row r="208" ht="14.25" customHeight="1" s="52"/>
    <row r="209" ht="14.25" customHeight="1" s="52"/>
    <row r="210" ht="14.25" customHeight="1" s="52"/>
    <row r="211" ht="14.25" customHeight="1" s="52"/>
    <row r="212" ht="14.25" customHeight="1" s="52"/>
    <row r="213" ht="14.25" customHeight="1" s="52"/>
    <row r="214" ht="14.25" customHeight="1" s="52"/>
    <row r="215" ht="14.25" customHeight="1" s="52"/>
    <row r="216" ht="14.25" customHeight="1" s="52"/>
    <row r="217" ht="14.25" customHeight="1" s="52"/>
    <row r="218" ht="14.25" customHeight="1" s="52"/>
    <row r="219" ht="14.25" customHeight="1" s="52"/>
    <row r="220" ht="14.25" customHeight="1" s="52"/>
    <row r="221" ht="14.25" customHeight="1" s="52"/>
    <row r="222" ht="14.25" customHeight="1" s="52"/>
    <row r="223" ht="14.25" customHeight="1" s="52"/>
    <row r="224" ht="14.25" customHeight="1" s="52"/>
    <row r="225" ht="14.25" customHeight="1" s="52"/>
    <row r="226" ht="14.25" customHeight="1" s="52"/>
    <row r="227" ht="14.25" customHeight="1" s="52"/>
    <row r="228" ht="14.25" customHeight="1" s="52"/>
    <row r="229" ht="14.25" customHeight="1" s="52"/>
    <row r="230" ht="14.25" customHeight="1" s="52"/>
    <row r="231" ht="14.25" customHeight="1" s="52"/>
    <row r="232" ht="14.25" customHeight="1" s="52"/>
    <row r="233" ht="14.25" customHeight="1" s="52"/>
    <row r="234" ht="14.25" customHeight="1" s="52"/>
    <row r="235" ht="14.25" customHeight="1" s="52"/>
    <row r="236" ht="14.25" customHeight="1" s="52"/>
    <row r="237" ht="14.25" customHeight="1" s="52"/>
    <row r="238" ht="14.25" customHeight="1" s="52"/>
    <row r="239" ht="14.25" customHeight="1" s="52"/>
    <row r="240" ht="14.25" customHeight="1" s="52"/>
    <row r="241" ht="14.25" customHeight="1" s="52"/>
    <row r="242" ht="14.25" customHeight="1" s="52"/>
    <row r="243" ht="14.25" customHeight="1" s="52"/>
    <row r="244" ht="14.25" customHeight="1" s="52"/>
    <row r="245" ht="14.25" customHeight="1" s="52"/>
    <row r="246" ht="14.25" customHeight="1" s="52"/>
    <row r="247" ht="14.25" customHeight="1" s="52"/>
    <row r="248" ht="14.25" customHeight="1" s="52"/>
    <row r="249" ht="14.25" customHeight="1" s="52"/>
    <row r="250" ht="14.25" customHeight="1" s="52"/>
    <row r="251" ht="14.25" customHeight="1" s="52"/>
    <row r="252" ht="14.25" customHeight="1" s="52"/>
    <row r="253" ht="14.25" customHeight="1" s="52"/>
    <row r="254" ht="14.25" customHeight="1" s="52"/>
    <row r="255" ht="14.25" customHeight="1" s="52"/>
    <row r="256" ht="14.25" customHeight="1" s="52"/>
    <row r="257" ht="14.25" customHeight="1" s="52"/>
    <row r="258" ht="14.25" customHeight="1" s="52"/>
    <row r="259" ht="14.25" customHeight="1" s="52"/>
    <row r="260" ht="14.25" customHeight="1" s="52"/>
    <row r="261" ht="14.25" customHeight="1" s="52"/>
    <row r="262" ht="14.25" customHeight="1" s="52"/>
    <row r="263" ht="14.25" customHeight="1" s="52"/>
    <row r="264" ht="14.25" customHeight="1" s="52"/>
    <row r="265" ht="14.25" customHeight="1" s="52"/>
    <row r="266" ht="14.25" customHeight="1" s="52"/>
    <row r="267" ht="14.25" customHeight="1" s="52"/>
    <row r="268" ht="14.25" customHeight="1" s="52"/>
    <row r="269" ht="14.25" customHeight="1" s="52"/>
    <row r="270" ht="14.25" customHeight="1" s="52"/>
    <row r="271" ht="14.25" customHeight="1" s="52"/>
    <row r="272" ht="14.25" customHeight="1" s="52"/>
    <row r="273" ht="14.25" customHeight="1" s="52"/>
    <row r="274" ht="14.25" customHeight="1" s="52"/>
    <row r="275" ht="14.25" customHeight="1" s="52"/>
    <row r="276" ht="14.25" customHeight="1" s="52"/>
    <row r="277" ht="14.25" customHeight="1" s="52"/>
    <row r="278" ht="14.25" customHeight="1" s="52"/>
    <row r="279" ht="14.25" customHeight="1" s="52"/>
    <row r="280" ht="14.25" customHeight="1" s="52"/>
    <row r="281" ht="14.25" customHeight="1" s="52"/>
    <row r="282" ht="14.25" customHeight="1" s="52"/>
    <row r="283" ht="14.25" customHeight="1" s="52"/>
    <row r="284" ht="14.25" customHeight="1" s="52"/>
    <row r="285" ht="14.25" customHeight="1" s="52"/>
    <row r="286" ht="14.25" customHeight="1" s="52"/>
    <row r="287" ht="14.25" customHeight="1" s="52"/>
    <row r="288" ht="14.25" customHeight="1" s="52"/>
    <row r="289" ht="14.25" customHeight="1" s="52"/>
    <row r="290" ht="14.25" customHeight="1" s="52"/>
    <row r="291" ht="14.25" customHeight="1" s="52"/>
    <row r="292" ht="14.25" customHeight="1" s="52"/>
    <row r="293" ht="14.25" customHeight="1" s="52"/>
    <row r="294" ht="14.25" customHeight="1" s="52"/>
    <row r="295" ht="14.25" customHeight="1" s="52"/>
    <row r="296" ht="14.25" customHeight="1" s="52"/>
    <row r="297" ht="14.25" customHeight="1" s="52"/>
    <row r="298" ht="14.25" customHeight="1" s="52"/>
    <row r="299" ht="14.25" customHeight="1" s="52"/>
    <row r="300" ht="14.25" customHeight="1" s="52"/>
    <row r="301" ht="14.25" customHeight="1" s="52"/>
    <row r="302" ht="14.25" customHeight="1" s="52"/>
    <row r="303" ht="14.25" customHeight="1" s="52"/>
    <row r="304" ht="14.25" customHeight="1" s="52"/>
    <row r="305" ht="14.25" customHeight="1" s="52"/>
    <row r="306" ht="14.25" customHeight="1" s="52"/>
    <row r="307" ht="14.25" customHeight="1" s="52"/>
    <row r="308" ht="14.25" customHeight="1" s="52"/>
    <row r="309" ht="14.25" customHeight="1" s="52"/>
    <row r="310" ht="14.25" customHeight="1" s="52"/>
    <row r="311" ht="14.25" customHeight="1" s="52"/>
    <row r="312" ht="14.25" customHeight="1" s="52"/>
    <row r="313" ht="14.25" customHeight="1" s="52"/>
    <row r="314" ht="14.25" customHeight="1" s="52"/>
    <row r="315" ht="14.25" customHeight="1" s="52"/>
    <row r="316" ht="14.25" customHeight="1" s="52"/>
    <row r="317" ht="14.25" customHeight="1" s="52"/>
    <row r="318" ht="14.25" customHeight="1" s="52"/>
    <row r="319" ht="14.25" customHeight="1" s="52"/>
    <row r="320" ht="14.25" customHeight="1" s="52"/>
    <row r="321" ht="14.25" customHeight="1" s="52"/>
    <row r="322" ht="14.25" customHeight="1" s="52"/>
    <row r="323" ht="14.25" customHeight="1" s="52"/>
    <row r="324" ht="14.25" customHeight="1" s="52"/>
    <row r="325" ht="14.25" customHeight="1" s="52"/>
    <row r="326" ht="14.25" customHeight="1" s="52"/>
    <row r="327" ht="14.25" customHeight="1" s="52"/>
    <row r="328" ht="14.25" customHeight="1" s="52"/>
    <row r="329" ht="14.25" customHeight="1" s="52"/>
    <row r="330" ht="14.25" customHeight="1" s="52"/>
    <row r="331" ht="14.25" customHeight="1" s="52"/>
    <row r="332" ht="14.25" customHeight="1" s="52"/>
    <row r="333" ht="14.25" customHeight="1" s="52"/>
    <row r="334" ht="14.25" customHeight="1" s="52"/>
    <row r="335" ht="14.25" customHeight="1" s="52"/>
    <row r="336" ht="14.25" customHeight="1" s="52"/>
    <row r="337" ht="14.25" customHeight="1" s="52"/>
    <row r="338" ht="14.25" customHeight="1" s="52"/>
    <row r="339" ht="14.25" customHeight="1" s="52"/>
    <row r="340" ht="14.25" customHeight="1" s="52"/>
    <row r="341" ht="14.25" customHeight="1" s="52"/>
    <row r="342" ht="14.25" customHeight="1" s="52"/>
    <row r="343" ht="14.25" customHeight="1" s="52"/>
    <row r="344" ht="14.25" customHeight="1" s="52"/>
    <row r="345" ht="14.25" customHeight="1" s="52"/>
    <row r="346" ht="14.25" customHeight="1" s="52"/>
    <row r="347" ht="14.25" customHeight="1" s="52"/>
    <row r="348" ht="14.25" customHeight="1" s="52"/>
    <row r="349" ht="14.25" customHeight="1" s="52"/>
    <row r="350" ht="14.25" customHeight="1" s="52"/>
    <row r="351" ht="14.25" customHeight="1" s="52"/>
    <row r="352" ht="14.25" customHeight="1" s="52"/>
    <row r="353" ht="14.25" customHeight="1" s="52"/>
    <row r="354" ht="14.25" customHeight="1" s="52"/>
    <row r="355" ht="14.25" customHeight="1" s="52"/>
    <row r="356" ht="14.25" customHeight="1" s="52"/>
    <row r="357" ht="14.25" customHeight="1" s="52"/>
    <row r="358" ht="14.25" customHeight="1" s="52"/>
    <row r="359" ht="14.25" customHeight="1" s="52"/>
    <row r="360" ht="14.25" customHeight="1" s="52"/>
    <row r="361" ht="14.25" customHeight="1" s="52"/>
    <row r="362" ht="14.25" customHeight="1" s="52"/>
    <row r="363" ht="14.25" customHeight="1" s="52"/>
    <row r="364" ht="14.25" customHeight="1" s="52"/>
    <row r="365" ht="14.25" customHeight="1" s="52"/>
    <row r="366" ht="14.25" customHeight="1" s="52"/>
    <row r="367" ht="14.25" customHeight="1" s="52"/>
    <row r="368" ht="14.25" customHeight="1" s="52"/>
    <row r="369" ht="14.25" customHeight="1" s="52"/>
    <row r="370" ht="14.25" customHeight="1" s="52"/>
    <row r="371" ht="14.25" customHeight="1" s="52"/>
    <row r="372" ht="14.25" customHeight="1" s="52"/>
    <row r="373" ht="14.25" customHeight="1" s="52"/>
    <row r="374" ht="14.25" customHeight="1" s="52"/>
    <row r="375" ht="14.25" customHeight="1" s="52"/>
    <row r="376" ht="14.25" customHeight="1" s="52"/>
    <row r="377" ht="14.25" customHeight="1" s="52"/>
    <row r="378" ht="14.25" customHeight="1" s="52"/>
    <row r="379" ht="14.25" customHeight="1" s="52"/>
    <row r="380" ht="14.25" customHeight="1" s="52"/>
    <row r="381" ht="14.25" customHeight="1" s="52"/>
    <row r="382" ht="14.25" customHeight="1" s="52"/>
    <row r="383" ht="14.25" customHeight="1" s="52"/>
    <row r="384" ht="14.25" customHeight="1" s="52"/>
    <row r="385" ht="14.25" customHeight="1" s="52"/>
    <row r="386" ht="14.25" customHeight="1" s="52"/>
    <row r="387" ht="14.25" customHeight="1" s="52"/>
    <row r="388" ht="14.25" customHeight="1" s="52"/>
    <row r="389" ht="14.25" customHeight="1" s="52"/>
    <row r="390" ht="14.25" customHeight="1" s="52"/>
    <row r="391" ht="14.25" customHeight="1" s="52"/>
    <row r="392" ht="14.25" customHeight="1" s="52"/>
    <row r="393" ht="14.25" customHeight="1" s="52"/>
    <row r="394" ht="14.25" customHeight="1" s="52"/>
    <row r="395" ht="14.25" customHeight="1" s="52"/>
    <row r="396" ht="14.25" customHeight="1" s="52"/>
    <row r="397" ht="14.25" customHeight="1" s="52"/>
    <row r="398" ht="14.25" customHeight="1" s="52"/>
    <row r="399" ht="14.25" customHeight="1" s="52"/>
    <row r="400" ht="14.25" customHeight="1" s="52"/>
    <row r="401" ht="14.25" customHeight="1" s="52"/>
    <row r="402" ht="14.25" customHeight="1" s="52"/>
    <row r="403" ht="14.25" customHeight="1" s="52"/>
    <row r="404" ht="14.25" customHeight="1" s="52"/>
    <row r="405" ht="14.25" customHeight="1" s="52"/>
    <row r="406" ht="14.25" customHeight="1" s="52"/>
    <row r="407" ht="14.25" customHeight="1" s="52"/>
    <row r="408" ht="14.25" customHeight="1" s="52"/>
    <row r="409" ht="14.25" customHeight="1" s="52"/>
    <row r="410" ht="14.25" customHeight="1" s="52"/>
    <row r="411" ht="14.25" customHeight="1" s="52"/>
    <row r="412" ht="14.25" customHeight="1" s="52"/>
    <row r="413" ht="14.25" customHeight="1" s="52"/>
    <row r="414" ht="14.25" customHeight="1" s="52"/>
    <row r="415" ht="14.25" customHeight="1" s="52"/>
    <row r="416" ht="14.25" customHeight="1" s="52"/>
    <row r="417" ht="14.25" customHeight="1" s="52"/>
    <row r="418" ht="14.25" customHeight="1" s="52"/>
    <row r="419" ht="14.25" customHeight="1" s="52"/>
    <row r="420" ht="14.25" customHeight="1" s="52"/>
    <row r="421" ht="14.25" customHeight="1" s="52"/>
    <row r="422" ht="14.25" customHeight="1" s="52"/>
    <row r="423" ht="14.25" customHeight="1" s="52"/>
    <row r="424" ht="14.25" customHeight="1" s="52"/>
    <row r="425" ht="14.25" customHeight="1" s="52"/>
    <row r="426" ht="14.25" customHeight="1" s="52"/>
    <row r="427" ht="14.25" customHeight="1" s="52"/>
    <row r="428" ht="14.25" customHeight="1" s="52"/>
    <row r="429" ht="14.25" customHeight="1" s="52"/>
    <row r="430" ht="14.25" customHeight="1" s="52"/>
    <row r="431" ht="14.25" customHeight="1" s="52"/>
    <row r="432" ht="14.25" customHeight="1" s="52"/>
    <row r="433" ht="14.25" customHeight="1" s="52"/>
    <row r="434" ht="14.25" customHeight="1" s="52"/>
    <row r="435" ht="14.25" customHeight="1" s="52"/>
    <row r="436" ht="14.25" customHeight="1" s="52"/>
    <row r="437" ht="14.25" customHeight="1" s="52"/>
    <row r="438" ht="14.25" customHeight="1" s="52"/>
    <row r="439" ht="14.25" customHeight="1" s="52"/>
    <row r="440" ht="14.25" customHeight="1" s="52"/>
    <row r="441" ht="14.25" customHeight="1" s="52"/>
    <row r="442" ht="14.25" customHeight="1" s="52"/>
    <row r="443" ht="14.25" customHeight="1" s="52"/>
    <row r="444" ht="14.25" customHeight="1" s="52"/>
    <row r="445" ht="14.25" customHeight="1" s="52"/>
    <row r="446" ht="14.25" customHeight="1" s="52"/>
    <row r="447" ht="14.25" customHeight="1" s="52"/>
    <row r="448" ht="14.25" customHeight="1" s="52"/>
    <row r="449" ht="14.25" customHeight="1" s="52"/>
    <row r="450" ht="14.25" customHeight="1" s="52"/>
    <row r="451" ht="14.25" customHeight="1" s="52"/>
    <row r="452" ht="14.25" customHeight="1" s="52"/>
    <row r="453" ht="14.25" customHeight="1" s="52"/>
    <row r="454" ht="14.25" customHeight="1" s="52"/>
    <row r="455" ht="14.25" customHeight="1" s="52"/>
    <row r="456" ht="14.25" customHeight="1" s="52"/>
    <row r="457" ht="14.25" customHeight="1" s="52"/>
    <row r="458" ht="14.25" customHeight="1" s="52"/>
    <row r="459" ht="14.25" customHeight="1" s="52"/>
    <row r="460" ht="14.25" customHeight="1" s="52"/>
    <row r="461" ht="14.25" customHeight="1" s="52"/>
    <row r="462" ht="14.25" customHeight="1" s="52"/>
    <row r="463" ht="14.25" customHeight="1" s="52"/>
    <row r="464" ht="14.25" customHeight="1" s="52"/>
    <row r="465" ht="14.25" customHeight="1" s="52"/>
    <row r="466" ht="14.25" customHeight="1" s="52"/>
    <row r="467" ht="14.25" customHeight="1" s="52"/>
    <row r="468" ht="14.25" customHeight="1" s="52"/>
    <row r="469" ht="14.25" customHeight="1" s="52"/>
    <row r="470" ht="14.25" customHeight="1" s="52"/>
    <row r="471" ht="14.25" customHeight="1" s="52"/>
    <row r="472" ht="14.25" customHeight="1" s="52"/>
    <row r="473" ht="14.25" customHeight="1" s="52"/>
    <row r="474" ht="14.25" customHeight="1" s="52"/>
    <row r="475" ht="14.25" customHeight="1" s="52"/>
    <row r="476" ht="14.25" customHeight="1" s="52"/>
    <row r="477" ht="14.25" customHeight="1" s="52"/>
    <row r="478" ht="14.25" customHeight="1" s="52"/>
    <row r="479" ht="14.25" customHeight="1" s="52"/>
    <row r="480" ht="14.25" customHeight="1" s="52"/>
    <row r="481" ht="14.25" customHeight="1" s="52"/>
    <row r="482" ht="14.25" customHeight="1" s="52"/>
    <row r="483" ht="14.25" customHeight="1" s="52"/>
    <row r="484" ht="14.25" customHeight="1" s="52"/>
    <row r="485" ht="14.25" customHeight="1" s="52"/>
    <row r="486" ht="14.25" customHeight="1" s="52"/>
    <row r="487" ht="14.25" customHeight="1" s="52"/>
    <row r="488" ht="14.25" customHeight="1" s="52"/>
    <row r="489" ht="14.25" customHeight="1" s="52"/>
    <row r="490" ht="14.25" customHeight="1" s="52"/>
    <row r="491" ht="14.25" customHeight="1" s="52"/>
    <row r="492" ht="14.25" customHeight="1" s="52"/>
    <row r="493" ht="14.25" customHeight="1" s="52"/>
    <row r="494" ht="14.25" customHeight="1" s="52"/>
    <row r="495" ht="14.25" customHeight="1" s="52"/>
    <row r="496" ht="14.25" customHeight="1" s="52"/>
    <row r="497" ht="14.25" customHeight="1" s="52"/>
    <row r="498" ht="14.25" customHeight="1" s="52"/>
    <row r="499" ht="14.25" customHeight="1" s="52"/>
    <row r="500" ht="14.25" customHeight="1" s="52"/>
    <row r="501" ht="14.25" customHeight="1" s="52"/>
    <row r="502" ht="14.25" customHeight="1" s="52"/>
    <row r="503" ht="14.25" customHeight="1" s="52"/>
    <row r="504" ht="14.25" customHeight="1" s="52"/>
    <row r="505" ht="14.25" customHeight="1" s="52"/>
    <row r="506" ht="14.25" customHeight="1" s="52"/>
    <row r="507" ht="14.25" customHeight="1" s="52"/>
    <row r="508" ht="14.25" customHeight="1" s="52"/>
    <row r="509" ht="14.25" customHeight="1" s="52"/>
    <row r="510" ht="14.25" customHeight="1" s="52"/>
    <row r="511" ht="14.25" customHeight="1" s="52"/>
    <row r="512" ht="14.25" customHeight="1" s="52"/>
    <row r="513" ht="14.25" customHeight="1" s="52"/>
    <row r="514" ht="14.25" customHeight="1" s="52"/>
    <row r="515" ht="14.25" customHeight="1" s="52"/>
    <row r="516" ht="14.25" customHeight="1" s="52"/>
    <row r="517" ht="14.25" customHeight="1" s="52"/>
    <row r="518" ht="14.25" customHeight="1" s="52"/>
    <row r="519" ht="14.25" customHeight="1" s="52"/>
    <row r="520" ht="14.25" customHeight="1" s="52"/>
    <row r="521" ht="14.25" customHeight="1" s="52"/>
    <row r="522" ht="14.25" customHeight="1" s="52"/>
    <row r="523" ht="14.25" customHeight="1" s="52"/>
    <row r="524" ht="14.25" customHeight="1" s="52"/>
    <row r="525" ht="14.25" customHeight="1" s="52"/>
    <row r="526" ht="14.25" customHeight="1" s="52"/>
    <row r="527" ht="14.25" customHeight="1" s="52"/>
    <row r="528" ht="14.25" customHeight="1" s="52"/>
    <row r="529" ht="14.25" customHeight="1" s="52"/>
    <row r="530" ht="14.25" customHeight="1" s="52"/>
    <row r="531" ht="14.25" customHeight="1" s="52"/>
    <row r="532" ht="14.25" customHeight="1" s="52"/>
    <row r="533" ht="14.25" customHeight="1" s="52"/>
    <row r="534" ht="14.25" customHeight="1" s="52"/>
    <row r="535" ht="14.25" customHeight="1" s="52"/>
    <row r="536" ht="14.25" customHeight="1" s="52"/>
    <row r="537" ht="14.25" customHeight="1" s="52"/>
    <row r="538" ht="14.25" customHeight="1" s="52"/>
    <row r="539" ht="14.25" customHeight="1" s="52"/>
    <row r="540" ht="14.25" customHeight="1" s="52"/>
    <row r="541" ht="14.25" customHeight="1" s="52"/>
    <row r="542" ht="14.25" customHeight="1" s="52"/>
    <row r="543" ht="14.25" customHeight="1" s="52"/>
    <row r="544" ht="14.25" customHeight="1" s="52"/>
    <row r="545" ht="14.25" customHeight="1" s="52"/>
    <row r="546" ht="14.25" customHeight="1" s="52"/>
    <row r="547" ht="14.25" customHeight="1" s="52"/>
    <row r="548" ht="14.25" customHeight="1" s="52"/>
    <row r="549" ht="14.25" customHeight="1" s="52"/>
    <row r="550" ht="14.25" customHeight="1" s="52"/>
    <row r="551" ht="14.25" customHeight="1" s="52"/>
    <row r="552" ht="14.25" customHeight="1" s="52"/>
    <row r="553" ht="14.25" customHeight="1" s="52"/>
    <row r="554" ht="14.25" customHeight="1" s="52"/>
    <row r="555" ht="14.25" customHeight="1" s="52"/>
    <row r="556" ht="14.25" customHeight="1" s="52"/>
    <row r="557" ht="14.25" customHeight="1" s="52"/>
    <row r="558" ht="14.25" customHeight="1" s="52"/>
    <row r="559" ht="14.25" customHeight="1" s="52"/>
    <row r="560" ht="14.25" customHeight="1" s="52"/>
    <row r="561" ht="14.25" customHeight="1" s="52"/>
    <row r="562" ht="14.25" customHeight="1" s="52"/>
    <row r="563" ht="14.25" customHeight="1" s="52"/>
    <row r="564" ht="14.25" customHeight="1" s="52"/>
    <row r="565" ht="14.25" customHeight="1" s="52"/>
    <row r="566" ht="14.25" customHeight="1" s="52"/>
    <row r="567" ht="14.25" customHeight="1" s="52"/>
    <row r="568" ht="14.25" customHeight="1" s="52"/>
    <row r="569" ht="14.25" customHeight="1" s="52"/>
    <row r="570" ht="14.25" customHeight="1" s="52"/>
    <row r="571" ht="14.25" customHeight="1" s="52"/>
    <row r="572" ht="14.25" customHeight="1" s="52"/>
    <row r="573" ht="14.25" customHeight="1" s="52"/>
    <row r="574" ht="14.25" customHeight="1" s="52"/>
    <row r="575" ht="14.25" customHeight="1" s="52"/>
    <row r="576" ht="14.25" customHeight="1" s="52"/>
    <row r="577" ht="14.25" customHeight="1" s="52"/>
    <row r="578" ht="14.25" customHeight="1" s="52"/>
    <row r="579" ht="14.25" customHeight="1" s="52"/>
    <row r="580" ht="14.25" customHeight="1" s="52"/>
    <row r="581" ht="14.25" customHeight="1" s="52"/>
    <row r="582" ht="14.25" customHeight="1" s="52"/>
    <row r="583" ht="14.25" customHeight="1" s="52"/>
    <row r="584" ht="14.25" customHeight="1" s="52"/>
    <row r="585" ht="14.25" customHeight="1" s="52"/>
    <row r="586" ht="14.25" customHeight="1" s="52"/>
    <row r="587" ht="14.25" customHeight="1" s="52"/>
    <row r="588" ht="14.25" customHeight="1" s="52"/>
    <row r="589" ht="14.25" customHeight="1" s="52"/>
    <row r="590" ht="14.25" customHeight="1" s="52"/>
    <row r="591" ht="14.25" customHeight="1" s="52"/>
    <row r="592" ht="14.25" customHeight="1" s="52"/>
    <row r="593" ht="14.25" customHeight="1" s="52"/>
    <row r="594" ht="14.25" customHeight="1" s="52"/>
    <row r="595" ht="14.25" customHeight="1" s="52"/>
    <row r="596" ht="14.25" customHeight="1" s="52"/>
    <row r="597" ht="14.25" customHeight="1" s="52"/>
    <row r="598" ht="14.25" customHeight="1" s="52"/>
    <row r="599" ht="14.25" customHeight="1" s="52"/>
    <row r="600" ht="14.25" customHeight="1" s="52"/>
    <row r="601" ht="14.25" customHeight="1" s="52"/>
    <row r="602" ht="14.25" customHeight="1" s="52"/>
    <row r="603" ht="14.25" customHeight="1" s="52"/>
    <row r="604" ht="14.25" customHeight="1" s="52"/>
    <row r="605" ht="14.25" customHeight="1" s="52"/>
    <row r="606" ht="14.25" customHeight="1" s="52"/>
    <row r="607" ht="14.25" customHeight="1" s="52"/>
    <row r="608" ht="14.25" customHeight="1" s="52"/>
    <row r="609" ht="14.25" customHeight="1" s="52"/>
    <row r="610" ht="14.25" customHeight="1" s="52"/>
    <row r="611" ht="14.25" customHeight="1" s="52"/>
    <row r="612" ht="14.25" customHeight="1" s="52"/>
    <row r="613" ht="14.25" customHeight="1" s="52"/>
    <row r="614" ht="14.25" customHeight="1" s="52"/>
    <row r="615" ht="14.25" customHeight="1" s="52"/>
    <row r="616" ht="14.25" customHeight="1" s="52"/>
    <row r="617" ht="14.25" customHeight="1" s="52"/>
    <row r="618" ht="14.25" customHeight="1" s="52"/>
    <row r="619" ht="14.25" customHeight="1" s="52"/>
    <row r="620" ht="14.25" customHeight="1" s="52"/>
    <row r="621" ht="14.25" customHeight="1" s="52"/>
    <row r="622" ht="14.25" customHeight="1" s="52"/>
    <row r="623" ht="14.25" customHeight="1" s="52"/>
    <row r="624" ht="14.25" customHeight="1" s="52"/>
    <row r="625" ht="14.25" customHeight="1" s="52"/>
    <row r="626" ht="14.25" customHeight="1" s="52"/>
    <row r="627" ht="14.25" customHeight="1" s="52"/>
    <row r="628" ht="14.25" customHeight="1" s="52"/>
    <row r="629" ht="14.25" customHeight="1" s="52"/>
    <row r="630" ht="14.25" customHeight="1" s="52"/>
    <row r="631" ht="14.25" customHeight="1" s="52"/>
    <row r="632" ht="14.25" customHeight="1" s="52"/>
    <row r="633" ht="14.25" customHeight="1" s="52"/>
    <row r="634" ht="14.25" customHeight="1" s="52"/>
    <row r="635" ht="14.25" customHeight="1" s="52"/>
    <row r="636" ht="14.25" customHeight="1" s="52"/>
    <row r="637" ht="14.25" customHeight="1" s="52"/>
    <row r="638" ht="14.25" customHeight="1" s="52"/>
    <row r="639" ht="14.25" customHeight="1" s="52"/>
    <row r="640" ht="14.25" customHeight="1" s="52"/>
    <row r="641" ht="14.25" customHeight="1" s="52"/>
    <row r="642" ht="14.25" customHeight="1" s="52"/>
    <row r="643" ht="14.25" customHeight="1" s="52"/>
    <row r="644" ht="14.25" customHeight="1" s="52"/>
    <row r="645" ht="14.25" customHeight="1" s="52"/>
    <row r="646" ht="14.25" customHeight="1" s="52"/>
    <row r="647" ht="14.25" customHeight="1" s="52"/>
    <row r="648" ht="14.25" customHeight="1" s="52"/>
    <row r="649" ht="14.25" customHeight="1" s="52"/>
    <row r="650" ht="14.25" customHeight="1" s="52"/>
    <row r="651" ht="14.25" customHeight="1" s="52"/>
    <row r="652" ht="14.25" customHeight="1" s="52"/>
    <row r="653" ht="14.25" customHeight="1" s="52"/>
    <row r="654" ht="14.25" customHeight="1" s="52"/>
    <row r="655" ht="14.25" customHeight="1" s="52"/>
    <row r="656" ht="14.25" customHeight="1" s="52"/>
    <row r="657" ht="14.25" customHeight="1" s="52"/>
    <row r="658" ht="14.25" customHeight="1" s="52"/>
    <row r="659" ht="14.25" customHeight="1" s="52"/>
    <row r="660" ht="14.25" customHeight="1" s="52"/>
    <row r="661" ht="14.25" customHeight="1" s="52"/>
    <row r="662" ht="14.25" customHeight="1" s="52"/>
    <row r="663" ht="14.25" customHeight="1" s="52"/>
    <row r="664" ht="14.25" customHeight="1" s="52"/>
    <row r="665" ht="14.25" customHeight="1" s="52"/>
    <row r="666" ht="14.25" customHeight="1" s="52"/>
    <row r="667" ht="14.25" customHeight="1" s="52"/>
    <row r="668" ht="14.25" customHeight="1" s="52"/>
    <row r="669" ht="14.25" customHeight="1" s="52"/>
    <row r="670" ht="14.25" customHeight="1" s="52"/>
    <row r="671" ht="14.25" customHeight="1" s="52"/>
    <row r="672" ht="14.25" customHeight="1" s="52"/>
    <row r="673" ht="14.25" customHeight="1" s="52"/>
    <row r="674" ht="14.25" customHeight="1" s="52"/>
    <row r="675" ht="14.25" customHeight="1" s="52"/>
    <row r="676" ht="14.25" customHeight="1" s="52"/>
    <row r="677" ht="14.25" customHeight="1" s="52"/>
    <row r="678" ht="14.25" customHeight="1" s="52"/>
    <row r="679" ht="14.25" customHeight="1" s="52"/>
    <row r="680" ht="14.25" customHeight="1" s="52"/>
    <row r="681" ht="14.25" customHeight="1" s="52"/>
    <row r="682" ht="14.25" customHeight="1" s="52"/>
    <row r="683" ht="14.25" customHeight="1" s="52"/>
    <row r="684" ht="14.25" customHeight="1" s="52"/>
    <row r="685" ht="14.25" customHeight="1" s="52"/>
    <row r="686" ht="14.25" customHeight="1" s="52"/>
    <row r="687" ht="14.25" customHeight="1" s="52"/>
    <row r="688" ht="14.25" customHeight="1" s="52"/>
    <row r="689" ht="14.25" customHeight="1" s="52"/>
    <row r="690" ht="14.25" customHeight="1" s="52"/>
    <row r="691" ht="14.25" customHeight="1" s="52"/>
    <row r="692" ht="14.25" customHeight="1" s="52"/>
    <row r="693" ht="14.25" customHeight="1" s="52"/>
    <row r="694" ht="14.25" customHeight="1" s="52"/>
    <row r="695" ht="14.25" customHeight="1" s="52"/>
    <row r="696" ht="14.25" customHeight="1" s="52"/>
    <row r="697" ht="14.25" customHeight="1" s="52"/>
    <row r="698" ht="14.25" customHeight="1" s="52"/>
    <row r="699" ht="14.25" customHeight="1" s="52"/>
    <row r="700" ht="14.25" customHeight="1" s="52"/>
    <row r="701" ht="14.25" customHeight="1" s="52"/>
    <row r="702" ht="14.25" customHeight="1" s="52"/>
    <row r="703" ht="14.25" customHeight="1" s="52"/>
    <row r="704" ht="14.25" customHeight="1" s="52"/>
    <row r="705" ht="14.25" customHeight="1" s="52"/>
    <row r="706" ht="14.25" customHeight="1" s="52"/>
    <row r="707" ht="14.25" customHeight="1" s="52"/>
    <row r="708" ht="14.25" customHeight="1" s="52"/>
    <row r="709" ht="14.25" customHeight="1" s="52"/>
    <row r="710" ht="14.25" customHeight="1" s="52"/>
    <row r="711" ht="14.25" customHeight="1" s="52"/>
    <row r="712" ht="14.25" customHeight="1" s="52"/>
    <row r="713" ht="14.25" customHeight="1" s="52"/>
    <row r="714" ht="14.25" customHeight="1" s="52"/>
    <row r="715" ht="14.25" customHeight="1" s="52"/>
    <row r="716" ht="14.25" customHeight="1" s="52"/>
    <row r="717" ht="14.25" customHeight="1" s="52"/>
    <row r="718" ht="14.25" customHeight="1" s="52"/>
    <row r="719" ht="14.25" customHeight="1" s="52"/>
    <row r="720" ht="14.25" customHeight="1" s="52"/>
    <row r="721" ht="14.25" customHeight="1" s="52"/>
    <row r="722" ht="14.25" customHeight="1" s="52"/>
    <row r="723" ht="14.25" customHeight="1" s="52"/>
    <row r="724" ht="14.25" customHeight="1" s="52"/>
    <row r="725" ht="14.25" customHeight="1" s="52"/>
    <row r="726" ht="14.25" customHeight="1" s="52"/>
    <row r="727" ht="14.25" customHeight="1" s="52"/>
    <row r="728" ht="14.25" customHeight="1" s="52"/>
    <row r="729" ht="14.25" customHeight="1" s="52"/>
    <row r="730" ht="14.25" customHeight="1" s="52"/>
    <row r="731" ht="14.25" customHeight="1" s="52"/>
    <row r="732" ht="14.25" customHeight="1" s="52"/>
    <row r="733" ht="14.25" customHeight="1" s="52"/>
    <row r="734" ht="14.25" customHeight="1" s="52"/>
    <row r="735" ht="14.25" customHeight="1" s="52"/>
    <row r="736" ht="14.25" customHeight="1" s="52"/>
    <row r="737" ht="14.25" customHeight="1" s="52"/>
    <row r="738" ht="14.25" customHeight="1" s="52"/>
    <row r="739" ht="14.25" customHeight="1" s="52"/>
    <row r="740" ht="14.25" customHeight="1" s="52"/>
    <row r="741" ht="14.25" customHeight="1" s="52"/>
    <row r="742" ht="14.25" customHeight="1" s="52"/>
    <row r="743" ht="14.25" customHeight="1" s="52"/>
    <row r="744" ht="14.25" customHeight="1" s="52"/>
    <row r="745" ht="14.25" customHeight="1" s="52"/>
    <row r="746" ht="14.25" customHeight="1" s="52"/>
    <row r="747" ht="14.25" customHeight="1" s="52"/>
    <row r="748" ht="14.25" customHeight="1" s="52"/>
    <row r="749" ht="14.25" customHeight="1" s="52"/>
    <row r="750" ht="14.25" customHeight="1" s="52"/>
    <row r="751" ht="14.25" customHeight="1" s="52"/>
    <row r="752" ht="14.25" customHeight="1" s="52"/>
    <row r="753" ht="14.25" customHeight="1" s="52"/>
    <row r="754" ht="14.25" customHeight="1" s="52"/>
    <row r="755" ht="14.25" customHeight="1" s="52"/>
    <row r="756" ht="14.25" customHeight="1" s="52"/>
    <row r="757" ht="14.25" customHeight="1" s="52"/>
    <row r="758" ht="14.25" customHeight="1" s="52"/>
    <row r="759" ht="14.25" customHeight="1" s="52"/>
    <row r="760" ht="14.25" customHeight="1" s="52"/>
    <row r="761" ht="14.25" customHeight="1" s="52"/>
    <row r="762" ht="14.25" customHeight="1" s="52"/>
    <row r="763" ht="14.25" customHeight="1" s="52"/>
    <row r="764" ht="14.25" customHeight="1" s="52"/>
    <row r="765" ht="14.25" customHeight="1" s="52"/>
    <row r="766" ht="14.25" customHeight="1" s="52"/>
    <row r="767" ht="14.25" customHeight="1" s="52"/>
    <row r="768" ht="14.25" customHeight="1" s="52"/>
    <row r="769" ht="14.25" customHeight="1" s="52"/>
    <row r="770" ht="14.25" customHeight="1" s="52"/>
    <row r="771" ht="14.25" customHeight="1" s="52"/>
    <row r="772" ht="14.25" customHeight="1" s="52"/>
    <row r="773" ht="14.25" customHeight="1" s="52"/>
    <row r="774" ht="14.25" customHeight="1" s="52"/>
    <row r="775" ht="14.25" customHeight="1" s="52"/>
    <row r="776" ht="14.25" customHeight="1" s="52"/>
    <row r="777" ht="14.25" customHeight="1" s="52"/>
    <row r="778" ht="14.25" customHeight="1" s="52"/>
    <row r="779" ht="14.25" customHeight="1" s="52"/>
    <row r="780" ht="14.25" customHeight="1" s="52"/>
    <row r="781" ht="14.25" customHeight="1" s="52"/>
    <row r="782" ht="14.25" customHeight="1" s="52"/>
    <row r="783" ht="14.25" customHeight="1" s="52"/>
    <row r="784" ht="14.25" customHeight="1" s="52"/>
    <row r="785" ht="14.25" customHeight="1" s="52"/>
    <row r="786" ht="14.25" customHeight="1" s="52"/>
    <row r="787" ht="14.25" customHeight="1" s="52"/>
    <row r="788" ht="14.25" customHeight="1" s="52"/>
    <row r="789" ht="14.25" customHeight="1" s="52"/>
    <row r="790" ht="14.25" customHeight="1" s="52"/>
    <row r="791" ht="14.25" customHeight="1" s="52"/>
    <row r="792" ht="14.25" customHeight="1" s="52"/>
    <row r="793" ht="14.25" customHeight="1" s="52"/>
    <row r="794" ht="14.25" customHeight="1" s="52"/>
    <row r="795" ht="14.25" customHeight="1" s="52"/>
    <row r="796" ht="14.25" customHeight="1" s="52"/>
    <row r="797" ht="14.25" customHeight="1" s="52"/>
    <row r="798" ht="14.25" customHeight="1" s="52"/>
    <row r="799" ht="14.25" customHeight="1" s="52"/>
    <row r="800" ht="14.25" customHeight="1" s="52"/>
    <row r="801" ht="14.25" customHeight="1" s="52"/>
    <row r="802" ht="14.25" customHeight="1" s="52"/>
    <row r="803" ht="14.25" customHeight="1" s="52"/>
    <row r="804" ht="14.25" customHeight="1" s="52"/>
    <row r="805" ht="14.25" customHeight="1" s="52"/>
    <row r="806" ht="14.25" customHeight="1" s="52"/>
    <row r="807" ht="14.25" customHeight="1" s="52"/>
    <row r="808" ht="14.25" customHeight="1" s="52"/>
    <row r="809" ht="14.25" customHeight="1" s="52"/>
    <row r="810" ht="14.25" customHeight="1" s="52"/>
    <row r="811" ht="14.25" customHeight="1" s="52"/>
    <row r="812" ht="14.25" customHeight="1" s="52"/>
    <row r="813" ht="14.25" customHeight="1" s="52"/>
    <row r="814" ht="14.25" customHeight="1" s="52"/>
    <row r="815" ht="14.25" customHeight="1" s="52"/>
    <row r="816" ht="14.25" customHeight="1" s="52"/>
    <row r="817" ht="14.25" customHeight="1" s="52"/>
    <row r="818" ht="14.25" customHeight="1" s="52"/>
    <row r="819" ht="14.25" customHeight="1" s="52"/>
    <row r="820" ht="14.25" customHeight="1" s="52"/>
    <row r="821" ht="14.25" customHeight="1" s="52"/>
    <row r="822" ht="14.25" customHeight="1" s="52"/>
    <row r="823" ht="14.25" customHeight="1" s="52"/>
    <row r="824" ht="14.25" customHeight="1" s="52"/>
    <row r="825" ht="14.25" customHeight="1" s="52"/>
    <row r="826" ht="14.25" customHeight="1" s="52"/>
    <row r="827" ht="14.25" customHeight="1" s="52"/>
    <row r="828" ht="14.25" customHeight="1" s="52"/>
    <row r="829" ht="14.25" customHeight="1" s="52"/>
    <row r="830" ht="14.25" customHeight="1" s="52"/>
    <row r="831" ht="14.25" customHeight="1" s="52"/>
    <row r="832" ht="14.25" customHeight="1" s="52"/>
    <row r="833" ht="14.25" customHeight="1" s="52"/>
    <row r="834" ht="14.25" customHeight="1" s="52"/>
    <row r="835" ht="14.25" customHeight="1" s="52"/>
    <row r="836" ht="14.25" customHeight="1" s="52"/>
    <row r="837" ht="14.25" customHeight="1" s="52"/>
    <row r="838" ht="14.25" customHeight="1" s="52"/>
    <row r="839" ht="14.25" customHeight="1" s="52"/>
    <row r="840" ht="14.25" customHeight="1" s="52"/>
    <row r="841" ht="14.25" customHeight="1" s="52"/>
    <row r="842" ht="14.25" customHeight="1" s="52"/>
    <row r="843" ht="14.25" customHeight="1" s="52"/>
    <row r="844" ht="14.25" customHeight="1" s="52"/>
    <row r="845" ht="14.25" customHeight="1" s="52"/>
    <row r="846" ht="14.25" customHeight="1" s="52"/>
    <row r="847" ht="14.25" customHeight="1" s="52"/>
    <row r="848" ht="14.25" customHeight="1" s="52"/>
    <row r="849" ht="14.25" customHeight="1" s="52"/>
    <row r="850" ht="14.25" customHeight="1" s="52"/>
    <row r="851" ht="14.25" customHeight="1" s="52"/>
    <row r="852" ht="14.25" customHeight="1" s="52"/>
    <row r="853" ht="14.25" customHeight="1" s="52"/>
    <row r="854" ht="14.25" customHeight="1" s="52"/>
    <row r="855" ht="14.25" customHeight="1" s="52"/>
    <row r="856" ht="14.25" customHeight="1" s="52"/>
    <row r="857" ht="14.25" customHeight="1" s="52"/>
    <row r="858" ht="14.25" customHeight="1" s="52"/>
    <row r="859" ht="14.25" customHeight="1" s="52"/>
    <row r="860" ht="14.25" customHeight="1" s="52"/>
    <row r="861" ht="14.25" customHeight="1" s="52"/>
    <row r="862" ht="14.25" customHeight="1" s="52"/>
    <row r="863" ht="14.25" customHeight="1" s="52"/>
    <row r="864" ht="14.25" customHeight="1" s="52"/>
    <row r="865" ht="14.25" customHeight="1" s="52"/>
    <row r="866" ht="14.25" customHeight="1" s="52"/>
    <row r="867" ht="14.25" customHeight="1" s="52"/>
    <row r="868" ht="14.25" customHeight="1" s="52"/>
    <row r="869" ht="14.25" customHeight="1" s="52"/>
    <row r="870" ht="14.25" customHeight="1" s="52"/>
    <row r="871" ht="14.25" customHeight="1" s="52"/>
    <row r="872" ht="14.25" customHeight="1" s="52"/>
    <row r="873" ht="14.25" customHeight="1" s="52"/>
    <row r="874" ht="14.25" customHeight="1" s="52"/>
    <row r="875" ht="14.25" customHeight="1" s="52"/>
    <row r="876" ht="14.25" customHeight="1" s="52"/>
    <row r="877" ht="14.25" customHeight="1" s="52"/>
    <row r="878" ht="14.25" customHeight="1" s="52"/>
    <row r="879" ht="14.25" customHeight="1" s="52"/>
    <row r="880" ht="14.25" customHeight="1" s="52"/>
    <row r="881" ht="14.25" customHeight="1" s="52"/>
    <row r="882" ht="14.25" customHeight="1" s="52"/>
    <row r="883" ht="14.25" customHeight="1" s="52"/>
    <row r="884" ht="14.25" customHeight="1" s="52"/>
    <row r="885" ht="14.25" customHeight="1" s="52"/>
    <row r="886" ht="14.25" customHeight="1" s="52"/>
    <row r="887" ht="14.25" customHeight="1" s="52"/>
    <row r="888" ht="14.25" customHeight="1" s="52"/>
    <row r="889" ht="14.25" customHeight="1" s="52"/>
    <row r="890" ht="14.25" customHeight="1" s="52"/>
    <row r="891" ht="14.25" customHeight="1" s="52"/>
    <row r="892" ht="14.25" customHeight="1" s="52"/>
    <row r="893" ht="14.25" customHeight="1" s="52"/>
    <row r="894" ht="14.25" customHeight="1" s="52"/>
    <row r="895" ht="14.25" customHeight="1" s="52"/>
    <row r="896" ht="14.25" customHeight="1" s="52"/>
    <row r="897" ht="14.25" customHeight="1" s="52"/>
    <row r="898" ht="14.25" customHeight="1" s="52"/>
    <row r="899" ht="14.25" customHeight="1" s="52"/>
    <row r="900" ht="14.25" customHeight="1" s="52"/>
    <row r="901" ht="14.25" customHeight="1" s="52"/>
    <row r="902" ht="14.25" customHeight="1" s="52"/>
    <row r="903" ht="14.25" customHeight="1" s="52"/>
    <row r="904" ht="14.25" customHeight="1" s="52"/>
    <row r="905" ht="14.25" customHeight="1" s="52"/>
    <row r="906" ht="14.25" customHeight="1" s="52"/>
    <row r="907" ht="14.25" customHeight="1" s="52"/>
    <row r="908" ht="14.25" customHeight="1" s="52"/>
    <row r="909" ht="14.25" customHeight="1" s="52"/>
    <row r="910" ht="14.25" customHeight="1" s="52"/>
    <row r="911" ht="14.25" customHeight="1" s="52"/>
    <row r="912" ht="14.25" customHeight="1" s="52"/>
    <row r="913" ht="14.25" customHeight="1" s="52"/>
    <row r="914" ht="14.25" customHeight="1" s="52"/>
    <row r="915" ht="14.25" customHeight="1" s="52"/>
    <row r="916" ht="14.25" customHeight="1" s="52"/>
    <row r="917" ht="14.25" customHeight="1" s="52"/>
    <row r="918" ht="14.25" customHeight="1" s="52"/>
    <row r="919" ht="14.25" customHeight="1" s="52"/>
    <row r="920" ht="14.25" customHeight="1" s="52"/>
    <row r="921" ht="14.25" customHeight="1" s="52"/>
    <row r="922" ht="14.25" customHeight="1" s="52"/>
    <row r="923" ht="14.25" customHeight="1" s="52"/>
    <row r="924" ht="14.25" customHeight="1" s="52"/>
    <row r="925" ht="14.25" customHeight="1" s="52"/>
    <row r="926" ht="14.25" customHeight="1" s="52"/>
    <row r="927" ht="14.25" customHeight="1" s="52"/>
    <row r="928" ht="14.25" customHeight="1" s="52"/>
    <row r="929" ht="14.25" customHeight="1" s="52"/>
    <row r="930" ht="14.25" customHeight="1" s="52"/>
    <row r="931" ht="14.25" customHeight="1" s="52"/>
    <row r="932" ht="14.25" customHeight="1" s="52"/>
    <row r="933" ht="14.25" customHeight="1" s="52"/>
    <row r="934" ht="14.25" customHeight="1" s="52"/>
    <row r="935" ht="14.25" customHeight="1" s="52"/>
    <row r="936" ht="14.25" customHeight="1" s="52"/>
    <row r="937" ht="14.25" customHeight="1" s="52"/>
    <row r="938" ht="14.25" customHeight="1" s="52"/>
    <row r="939" ht="14.25" customHeight="1" s="52"/>
    <row r="940" ht="14.25" customHeight="1" s="52"/>
    <row r="941" ht="14.25" customHeight="1" s="52"/>
    <row r="942" ht="14.25" customHeight="1" s="52"/>
    <row r="943" ht="14.25" customHeight="1" s="52"/>
    <row r="944" ht="14.25" customHeight="1" s="52"/>
    <row r="945" ht="14.25" customHeight="1" s="52"/>
    <row r="946" ht="14.25" customHeight="1" s="52"/>
    <row r="947" ht="14.25" customHeight="1" s="52"/>
    <row r="948" ht="14.25" customHeight="1" s="52"/>
    <row r="949" ht="14.25" customHeight="1" s="52"/>
    <row r="950" ht="14.25" customHeight="1" s="52"/>
    <row r="951" ht="14.25" customHeight="1" s="52"/>
    <row r="952" ht="14.25" customHeight="1" s="52"/>
    <row r="953" ht="14.25" customHeight="1" s="52"/>
    <row r="954" ht="14.25" customHeight="1" s="52"/>
    <row r="955" ht="14.25" customHeight="1" s="52"/>
    <row r="956" ht="14.25" customHeight="1" s="52"/>
    <row r="957" ht="14.25" customHeight="1" s="52"/>
    <row r="958" ht="14.25" customHeight="1" s="52"/>
    <row r="959" ht="14.25" customHeight="1" s="52"/>
    <row r="960" ht="14.25" customHeight="1" s="52"/>
    <row r="961" ht="14.25" customHeight="1" s="52"/>
    <row r="962" ht="14.25" customHeight="1" s="52"/>
    <row r="963" ht="14.25" customHeight="1" s="52"/>
    <row r="964" ht="14.25" customHeight="1" s="52"/>
    <row r="965" ht="14.25" customHeight="1" s="52"/>
    <row r="966" ht="14.25" customHeight="1" s="52"/>
    <row r="967" ht="14.25" customHeight="1" s="52"/>
    <row r="968" ht="14.25" customHeight="1" s="52"/>
    <row r="969" ht="14.25" customHeight="1" s="52"/>
    <row r="970" ht="14.25" customHeight="1" s="52"/>
    <row r="971" ht="14.25" customHeight="1" s="52"/>
    <row r="972" ht="14.25" customHeight="1" s="52"/>
    <row r="973" ht="14.25" customHeight="1" s="52"/>
    <row r="974" ht="14.25" customHeight="1" s="52"/>
    <row r="975" ht="14.25" customHeight="1" s="52"/>
    <row r="976" ht="14.25" customHeight="1" s="52"/>
    <row r="977" ht="14.25" customHeight="1" s="52"/>
    <row r="978" ht="14.25" customHeight="1" s="52"/>
    <row r="979" ht="14.25" customHeight="1" s="52"/>
    <row r="980" ht="14.25" customHeight="1" s="52"/>
    <row r="981" ht="14.25" customHeight="1" s="52"/>
    <row r="982" ht="14.25" customHeight="1" s="52"/>
    <row r="983" ht="14.25" customHeight="1" s="52"/>
    <row r="984" ht="14.25" customHeight="1" s="52"/>
    <row r="985" ht="14.25" customHeight="1" s="52"/>
    <row r="986" ht="14.25" customHeight="1" s="52"/>
    <row r="987" ht="14.25" customHeight="1" s="52"/>
    <row r="988" ht="14.25" customHeight="1" s="52"/>
    <row r="989" ht="14.25" customHeight="1" s="52"/>
    <row r="990" ht="14.25" customHeight="1" s="52"/>
    <row r="991" ht="14.25" customHeight="1" s="52"/>
    <row r="992" ht="14.25" customHeight="1" s="52"/>
    <row r="993" ht="14.25" customHeight="1" s="52"/>
    <row r="994" ht="14.25" customHeight="1" s="52"/>
    <row r="995" ht="14.25" customHeight="1" s="52"/>
    <row r="996" ht="14.25" customHeight="1" s="52"/>
    <row r="997" ht="14.25" customHeight="1" s="52"/>
    <row r="998" ht="14.25" customHeight="1" s="52"/>
    <row r="999" ht="14.25" customHeight="1" s="52"/>
    <row r="1000" ht="14.25" customHeight="1" s="52"/>
  </sheetData>
  <mergeCells count="12">
    <mergeCell ref="H9:L9"/>
    <mergeCell ref="B6:C6"/>
    <mergeCell ref="E6:F6"/>
    <mergeCell ref="H6:I6"/>
    <mergeCell ref="B5:C5"/>
    <mergeCell ref="B24:L24"/>
    <mergeCell ref="B2:L2"/>
    <mergeCell ref="E5:F5"/>
    <mergeCell ref="K5:L5"/>
    <mergeCell ref="H5:I5"/>
    <mergeCell ref="K6:L6"/>
    <mergeCell ref="B9:F9"/>
  </mergeCells>
  <pageMargins left="0.75" right="0.75" top="1" bottom="1" header="0" footer="0"/>
  <pageSetup orientation="portrait" paperSize="9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26"/>
  <sheetViews>
    <sheetView tabSelected="1" workbookViewId="0">
      <selection activeCell="L24" sqref="L24"/>
    </sheetView>
  </sheetViews>
  <sheetFormatPr baseColWidth="10" defaultColWidth="8.7265625" defaultRowHeight="14.5"/>
  <cols>
    <col width="3" customWidth="1" style="52" min="1" max="1"/>
    <col width="32" customWidth="1" style="52" min="2" max="2"/>
    <col width="30" customWidth="1" style="52" min="3" max="5"/>
    <col width="25" customWidth="1" style="52" min="6" max="6"/>
  </cols>
  <sheetData>
    <row r="2" ht="40" customHeight="1" s="52">
      <c r="B2" s="83" t="inlineStr">
        <is>
          <t>ℹ️  GUÍA DE USO E INSTRUCCIONES  ·  ECONOMÍA DEL HOGAR</t>
        </is>
      </c>
    </row>
    <row r="4" ht="24" customHeight="1" s="52">
      <c r="B4" s="84" t="inlineStr">
        <is>
          <t>🚀  1. CÓMO USAR ESTE EXCEL CON LA APP MÓVIL</t>
        </is>
      </c>
    </row>
    <row r="5" ht="24" customHeight="1" s="52">
      <c r="B5" s="28" t="inlineStr">
        <is>
          <t>• Sincronización Automática por Voz:</t>
        </is>
      </c>
      <c r="C5" s="85" t="inlineStr">
        <is>
          <t>Al dictar un gasto o ingreso desde la App móvil, se insertará automáticamente en este libro.</t>
        </is>
      </c>
    </row>
    <row r="6" ht="24" customHeight="1" s="52">
      <c r="B6" s="28" t="inlineStr">
        <is>
          <t>• Formato de Reconocimiento:</t>
        </is>
      </c>
      <c r="C6" s="85" t="inlineStr">
        <is>
          <t>La app extrae la Fecha, la Cantidad en Euros/Céntimos, la Categoría y el Concepto.</t>
        </is>
      </c>
    </row>
    <row r="7" ht="24" customHeight="1" s="52">
      <c r="B7" s="28" t="inlineStr">
        <is>
          <t>• Ejemplos de Dictado:</t>
        </is>
      </c>
      <c r="C7" s="85" t="inlineStr">
        <is>
          <t>"Gasto de 12 euros con 50 céntimos en comida"  |  "50 céntimos en pan"  |  "Nómina de 1500 euros"</t>
        </is>
      </c>
    </row>
    <row r="8" ht="24" customHeight="1" s="52"/>
    <row r="9" ht="24" customHeight="1" s="52">
      <c r="B9" s="84" t="inlineStr">
        <is>
          <t>🏷️  2. CÓMO CREAR O EDITAR CATEGORÍAS NUEVAS</t>
        </is>
      </c>
    </row>
    <row r="10" ht="24" customHeight="1" s="52">
      <c r="B10" s="28" t="inlineStr">
        <is>
          <t>• Paso 1 (Acceso a las Listas):</t>
        </is>
      </c>
      <c r="C10" s="85" t="inlineStr">
        <is>
          <t>Para ver las pestañas _Listas_Gastos o _Listas_Ingresos:</t>
        </is>
      </c>
    </row>
    <row r="11" ht="24" customHeight="1" s="52">
      <c r="B11" s="28" t="inlineStr">
        <is>
          <t xml:space="preserve">   - En Google Sheets:</t>
        </is>
      </c>
      <c r="C11" s="85" t="inlineStr">
        <is>
          <t>Haz clic en el botón ☰ (Todas las hojas) abajo a la izquierda, o ve a Ver &gt; Hojas ocultas.</t>
        </is>
      </c>
    </row>
    <row r="12" ht="24" customHeight="1" s="52">
      <c r="B12" s="28" t="inlineStr">
        <is>
          <t xml:space="preserve">   - En Microsoft Excel:</t>
        </is>
      </c>
      <c r="C12" s="85" t="inlineStr">
        <is>
          <t>Haz clic derecho sobre cualquier pestaña de abajo (ej. Dashboard) y selecciona "Mostrar...".</t>
        </is>
      </c>
    </row>
    <row r="13" ht="24" customHeight="1" s="52">
      <c r="B13" s="28" t="inlineStr">
        <is>
          <t>• Paso 2 (Añadir Categoría):</t>
        </is>
      </c>
      <c r="C13" s="85" t="inlineStr">
        <is>
          <t>Escribe el nombre de tu nueva categoría en la primera fila vacía al final de la columna A.</t>
        </is>
      </c>
    </row>
    <row r="14" ht="24" customHeight="1" s="52">
      <c r="B14" s="28" t="inlineStr">
        <is>
          <t>• Paso 3 (¡Listo!):</t>
        </is>
      </c>
      <c r="C14" s="85" t="inlineStr">
        <is>
          <t>La categoría aparecerá automáticamente en los desplegables de este Excel y en la App móvil.</t>
        </is>
      </c>
    </row>
    <row r="15" ht="24" customHeight="1" s="52"/>
    <row r="16" ht="24" customHeight="1" s="52">
      <c r="B16" s="84" t="inlineStr">
        <is>
          <t>📊  3. ESTRUCTURA DE PESTAÑAS Y HOJAS DEL LIBRO</t>
        </is>
      </c>
    </row>
    <row r="17" ht="24" customHeight="1" s="52">
      <c r="B17" s="28" t="inlineStr">
        <is>
          <t>• 📊 Dashboard:</t>
        </is>
      </c>
      <c r="C17" s="85" t="inlineStr">
        <is>
          <t>Resumen ejecutivo con indicadores clave, gráficos de gastos por categoría e historial mensual.</t>
        </is>
      </c>
    </row>
    <row r="18" ht="24" customHeight="1" s="52">
      <c r="B18" s="28" t="inlineStr">
        <is>
          <t>• 💰 Ingresos:</t>
        </is>
      </c>
      <c r="C18" s="85" t="inlineStr">
        <is>
          <t>Registro detallado de ingresos organizado por meses. Incluye 3 ejemplos por mes para orientarte.</t>
        </is>
      </c>
    </row>
    <row r="19" ht="24" customHeight="1" s="52">
      <c r="B19" s="28" t="inlineStr">
        <is>
          <t>• 💸 Gastos:</t>
        </is>
      </c>
      <c r="C19" s="85" t="inlineStr">
        <is>
          <t>Registro detallado de gastos organizado por meses. Incluye 3 ejemplos por mes para orientarte.</t>
        </is>
      </c>
    </row>
    <row r="20" ht="24" customHeight="1" s="52">
      <c r="B20" s="28" t="inlineStr">
        <is>
          <t>• 📅 Resumen Mensual:</t>
        </is>
      </c>
      <c r="C20" s="85" t="inlineStr">
        <is>
          <t>Comparativa de Total Ingresos vs Total Gastos y Ahorro resultante mes a mes.</t>
        </is>
      </c>
    </row>
    <row r="21" ht="24" customHeight="1" s="52">
      <c r="B21" s="28" t="inlineStr">
        <is>
          <t>• 🎯 Presupuesto:</t>
        </is>
      </c>
      <c r="C21" s="85" t="inlineStr">
        <is>
          <t>Control presupuestario mensual estimado vs gasto real por cada categoría.</t>
        </is>
      </c>
    </row>
    <row r="22" ht="24" customHeight="1" s="52"/>
    <row r="23" ht="24" customHeight="1" s="52">
      <c r="B23" s="84" t="inlineStr">
        <is>
          <t>💡  4. CONSEJOS Y BUENAS PRÁCTICAS</t>
        </is>
      </c>
    </row>
    <row r="24" ht="24" customHeight="1" s="52">
      <c r="B24" s="28" t="inlineStr">
        <is>
          <t>• Registros Diarios:</t>
        </is>
      </c>
      <c r="C24" s="85" t="inlineStr">
        <is>
          <t>Usa el dictado por voz de la app para registrar tus gastos al momento y no olvidar ninguno.</t>
        </is>
      </c>
    </row>
    <row r="25" ht="24" customHeight="1" s="52">
      <c r="B25" s="28" t="inlineStr">
        <is>
          <t>• Filas de Ejemplo:</t>
        </is>
      </c>
      <c r="C25" s="85" t="inlineStr">
        <is>
          <t>Puedes reemplazar o borrar las filas de "Gasto ficticio" / "Ingreso ficticio" cuando añadas tus datos reales.</t>
        </is>
      </c>
    </row>
    <row r="26" ht="24" customHeight="1" s="52">
      <c r="B26" s="28" t="inlineStr">
        <is>
          <t>• Respaldo y Copias:</t>
        </is>
      </c>
      <c r="C26" s="85" t="inlineStr">
        <is>
          <t>Tus datos son 100% privados y se almacenan en tu propio Google Drive / Excel.</t>
        </is>
      </c>
    </row>
  </sheetData>
  <mergeCells count="21">
    <mergeCell ref="B4:F4"/>
    <mergeCell ref="C17:F17"/>
    <mergeCell ref="B16:F16"/>
    <mergeCell ref="C7:F7"/>
    <mergeCell ref="C19:F19"/>
    <mergeCell ref="C13:F13"/>
    <mergeCell ref="C18:F18"/>
    <mergeCell ref="B2:F2"/>
    <mergeCell ref="C6:F6"/>
    <mergeCell ref="B23:F23"/>
    <mergeCell ref="C24:F24"/>
    <mergeCell ref="C5:F5"/>
    <mergeCell ref="C14:F14"/>
    <mergeCell ref="C26:F26"/>
    <mergeCell ref="C20:F20"/>
    <mergeCell ref="C25:F25"/>
    <mergeCell ref="C10:F10"/>
    <mergeCell ref="B9:F9"/>
    <mergeCell ref="C12:F12"/>
    <mergeCell ref="C21:F21"/>
    <mergeCell ref="C11:F1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93"/>
  <sheetViews>
    <sheetView showGridLines="0" workbookViewId="0">
      <selection activeCell="A37" sqref="A37:XFD40"/>
    </sheetView>
  </sheetViews>
  <sheetFormatPr baseColWidth="10" defaultColWidth="14.453125" defaultRowHeight="15" customHeight="1" outlineLevelRow="1"/>
  <cols>
    <col width="2" customWidth="1" style="52" min="1" max="1"/>
    <col width="14" customWidth="1" style="52" min="2" max="2"/>
    <col width="6" customWidth="1" style="52" min="3" max="4"/>
    <col width="32" customWidth="1" style="52" min="5" max="5"/>
    <col width="22" customWidth="1" style="52" min="6" max="6"/>
    <col width="14" customWidth="1" style="52" min="7" max="8"/>
    <col width="28" customWidth="1" style="52" min="9" max="9"/>
  </cols>
  <sheetData>
    <row r="1" ht="7.5" customHeight="1" s="52"/>
    <row r="2" ht="36" customHeight="1" s="52">
      <c r="B2" s="70" t="inlineStr">
        <is>
          <t>💰  REGISTRO DE INGRESOS  ·  2026</t>
        </is>
      </c>
    </row>
    <row r="3" ht="7.5" customHeight="1" s="52"/>
    <row r="4" ht="24" customHeight="1" s="52">
      <c r="B4" s="2" t="inlineStr">
        <is>
          <t>Fecha</t>
        </is>
      </c>
      <c r="C4" s="2" t="inlineStr">
        <is>
          <t>Año</t>
        </is>
      </c>
      <c r="D4" s="2" t="inlineStr">
        <is>
          <t>Mes</t>
        </is>
      </c>
      <c r="E4" s="2" t="inlineStr">
        <is>
          <t>Concepto</t>
        </is>
      </c>
      <c r="F4" s="2" t="inlineStr">
        <is>
          <t>Categoría</t>
        </is>
      </c>
      <c r="G4" s="2" t="inlineStr">
        <is>
          <t>Importe (€)</t>
        </is>
      </c>
      <c r="H4" s="2" t="inlineStr">
        <is>
          <t>Cuenta</t>
        </is>
      </c>
      <c r="I4" s="2" t="inlineStr">
        <is>
          <t>Notas</t>
        </is>
      </c>
    </row>
    <row r="5" ht="19.5" customHeight="1" s="52">
      <c r="B5" s="66" t="inlineStr">
        <is>
          <t xml:space="preserve">  ▼  ENERO</t>
        </is>
      </c>
    </row>
    <row r="6" outlineLevel="1" ht="18" customHeight="1" s="52">
      <c r="B6" s="86" t="n">
        <v>46023</v>
      </c>
      <c r="C6" s="5" t="n">
        <v>2026</v>
      </c>
      <c r="D6" s="5" t="n">
        <v>1</v>
      </c>
      <c r="E6" s="16" t="inlineStr">
        <is>
          <t>Ejemplo</t>
        </is>
      </c>
      <c r="F6" s="16" t="inlineStr">
        <is>
          <t>Nómina / Salario</t>
        </is>
      </c>
      <c r="G6" s="87" t="n">
        <v>0</v>
      </c>
      <c r="H6" s="16" t="n"/>
      <c r="I6" s="16" t="n"/>
    </row>
    <row r="7" outlineLevel="1" ht="18" customHeight="1" s="52">
      <c r="B7" s="88" t="n">
        <v>46023</v>
      </c>
      <c r="C7" s="7" t="n">
        <v>2026</v>
      </c>
      <c r="D7" s="7" t="n">
        <v>1</v>
      </c>
      <c r="E7" s="8" t="inlineStr">
        <is>
          <t>Ejemplo</t>
        </is>
      </c>
      <c r="F7" s="8" t="inlineStr">
        <is>
          <t>Nómina / Salario</t>
        </is>
      </c>
      <c r="G7" s="89" t="n">
        <v>0</v>
      </c>
      <c r="H7" s="8" t="n"/>
      <c r="I7" s="8" t="n"/>
    </row>
    <row r="8" outlineLevel="1" ht="18" customHeight="1" s="52">
      <c r="B8" s="86" t="n">
        <v>46023</v>
      </c>
      <c r="C8" s="5" t="n">
        <v>2026</v>
      </c>
      <c r="D8" s="5" t="n">
        <v>1</v>
      </c>
      <c r="E8" s="16" t="inlineStr">
        <is>
          <t>Ejemplo</t>
        </is>
      </c>
      <c r="F8" s="16" t="inlineStr">
        <is>
          <t>Otros</t>
        </is>
      </c>
      <c r="G8" s="87" t="n">
        <v>0</v>
      </c>
      <c r="H8" s="16" t="n"/>
      <c r="I8" s="16" t="n"/>
    </row>
    <row r="9" ht="19.5" customHeight="1" s="52">
      <c r="B9" s="67" t="inlineStr">
        <is>
          <t xml:space="preserve">  ▼  FEBRERO</t>
        </is>
      </c>
      <c r="C9" s="68" t="n"/>
      <c r="D9" s="68" t="n"/>
      <c r="E9" s="68" t="n"/>
      <c r="F9" s="68" t="n"/>
      <c r="G9" s="68" t="n"/>
      <c r="H9" s="68" t="n"/>
      <c r="I9" s="69" t="n"/>
    </row>
    <row r="10" outlineLevel="1" ht="18" customHeight="1" s="52">
      <c r="B10" s="86" t="n">
        <v>46054</v>
      </c>
      <c r="C10" s="5" t="n">
        <v>2026</v>
      </c>
      <c r="D10" s="5" t="n">
        <v>2</v>
      </c>
      <c r="E10" s="16" t="inlineStr">
        <is>
          <t>Ejemplo</t>
        </is>
      </c>
      <c r="F10" s="16" t="inlineStr">
        <is>
          <t>Nómina / Salario</t>
        </is>
      </c>
      <c r="G10" s="87" t="n">
        <v>0</v>
      </c>
      <c r="H10" s="16" t="n"/>
      <c r="I10" s="16" t="n"/>
    </row>
    <row r="11" outlineLevel="1" ht="18" customHeight="1" s="52">
      <c r="B11" s="88" t="n">
        <v>46054</v>
      </c>
      <c r="C11" s="7" t="n">
        <v>2026</v>
      </c>
      <c r="D11" s="7" t="n">
        <v>2</v>
      </c>
      <c r="E11" s="8" t="inlineStr">
        <is>
          <t>Ejemplo</t>
        </is>
      </c>
      <c r="F11" s="8" t="inlineStr">
        <is>
          <t>Nómina / Salario</t>
        </is>
      </c>
      <c r="G11" s="89" t="n">
        <v>0</v>
      </c>
      <c r="H11" s="8" t="n"/>
      <c r="I11" s="8" t="n"/>
    </row>
    <row r="12" outlineLevel="1" ht="18" customHeight="1" s="52">
      <c r="B12" s="86" t="n">
        <v>46054</v>
      </c>
      <c r="C12" s="5" t="n">
        <v>2026</v>
      </c>
      <c r="D12" s="5" t="n">
        <v>2</v>
      </c>
      <c r="E12" s="16" t="inlineStr">
        <is>
          <t>Ejemplo</t>
        </is>
      </c>
      <c r="F12" s="16" t="inlineStr">
        <is>
          <t>Otros</t>
        </is>
      </c>
      <c r="G12" s="87" t="n">
        <v>0</v>
      </c>
      <c r="H12" s="16" t="n"/>
      <c r="I12" s="16" t="n"/>
    </row>
    <row r="13" ht="19.5" customHeight="1" s="52">
      <c r="B13" s="66" t="inlineStr">
        <is>
          <t xml:space="preserve">  ▼  MARZO</t>
        </is>
      </c>
    </row>
    <row r="14" outlineLevel="1" ht="18" customHeight="1" s="52">
      <c r="B14" s="86" t="n">
        <v>46082</v>
      </c>
      <c r="C14" s="5" t="n">
        <v>2026</v>
      </c>
      <c r="D14" s="5" t="n">
        <v>3</v>
      </c>
      <c r="E14" s="16" t="inlineStr">
        <is>
          <t>Ejemplo</t>
        </is>
      </c>
      <c r="F14" s="16" t="inlineStr">
        <is>
          <t>Nómina / Salario</t>
        </is>
      </c>
      <c r="G14" s="87" t="n">
        <v>0</v>
      </c>
      <c r="H14" s="16" t="n"/>
      <c r="I14" s="16" t="n"/>
    </row>
    <row r="15" outlineLevel="1" ht="18" customHeight="1" s="52">
      <c r="B15" s="88" t="n">
        <v>46082</v>
      </c>
      <c r="C15" s="7" t="n">
        <v>2026</v>
      </c>
      <c r="D15" s="7" t="n">
        <v>3</v>
      </c>
      <c r="E15" s="8" t="inlineStr">
        <is>
          <t>Ejemplo</t>
        </is>
      </c>
      <c r="F15" s="8" t="inlineStr">
        <is>
          <t>Nómina / Salario</t>
        </is>
      </c>
      <c r="G15" s="89" t="n">
        <v>0</v>
      </c>
      <c r="H15" s="8" t="n"/>
      <c r="I15" s="8" t="n"/>
    </row>
    <row r="16" outlineLevel="1" ht="18" customHeight="1" s="52">
      <c r="B16" s="86" t="n">
        <v>46082</v>
      </c>
      <c r="C16" s="5" t="n">
        <v>2026</v>
      </c>
      <c r="D16" s="5" t="n">
        <v>3</v>
      </c>
      <c r="E16" s="16" t="inlineStr">
        <is>
          <t>Ejemplo</t>
        </is>
      </c>
      <c r="F16" s="16" t="inlineStr">
        <is>
          <t>Otros</t>
        </is>
      </c>
      <c r="G16" s="87" t="n">
        <v>0</v>
      </c>
      <c r="H16" s="16" t="n"/>
      <c r="I16" s="16" t="n"/>
    </row>
    <row r="17" ht="19.5" customHeight="1" s="52">
      <c r="B17" s="67" t="inlineStr">
        <is>
          <t xml:space="preserve">  ▼  ABRIL</t>
        </is>
      </c>
      <c r="C17" s="68" t="n"/>
      <c r="D17" s="68" t="n"/>
      <c r="E17" s="68" t="n"/>
      <c r="F17" s="68" t="n"/>
      <c r="G17" s="68" t="n"/>
      <c r="H17" s="68" t="n"/>
      <c r="I17" s="69" t="n"/>
    </row>
    <row r="18" outlineLevel="1" ht="18" customHeight="1" s="52">
      <c r="B18" s="86" t="n">
        <v>46113</v>
      </c>
      <c r="C18" s="5" t="n">
        <v>2026</v>
      </c>
      <c r="D18" s="5" t="n">
        <v>4</v>
      </c>
      <c r="E18" s="16" t="inlineStr">
        <is>
          <t>Ejemplo</t>
        </is>
      </c>
      <c r="F18" s="16" t="inlineStr">
        <is>
          <t>Nómina / Salario</t>
        </is>
      </c>
      <c r="G18" s="87" t="n">
        <v>0</v>
      </c>
      <c r="H18" s="16" t="n"/>
      <c r="I18" s="16" t="n"/>
    </row>
    <row r="19" outlineLevel="1" ht="18" customHeight="1" s="52">
      <c r="B19" s="88" t="n">
        <v>46113</v>
      </c>
      <c r="C19" s="7" t="n">
        <v>2026</v>
      </c>
      <c r="D19" s="7" t="n">
        <v>4</v>
      </c>
      <c r="E19" s="8" t="inlineStr">
        <is>
          <t>Ejemplo</t>
        </is>
      </c>
      <c r="F19" s="8" t="inlineStr">
        <is>
          <t>Nómina / Salario</t>
        </is>
      </c>
      <c r="G19" s="89" t="n">
        <v>0</v>
      </c>
      <c r="H19" s="8" t="n"/>
      <c r="I19" s="8" t="n"/>
    </row>
    <row r="20" outlineLevel="1" ht="18" customHeight="1" s="52">
      <c r="B20" s="86" t="n">
        <v>46113</v>
      </c>
      <c r="C20" s="5" t="n">
        <v>2026</v>
      </c>
      <c r="D20" s="5" t="n">
        <v>4</v>
      </c>
      <c r="E20" s="16" t="inlineStr">
        <is>
          <t>Ejemplo</t>
        </is>
      </c>
      <c r="F20" s="16" t="inlineStr">
        <is>
          <t>Otros</t>
        </is>
      </c>
      <c r="G20" s="87" t="n">
        <v>0</v>
      </c>
      <c r="H20" s="16" t="n"/>
      <c r="I20" s="16" t="n"/>
    </row>
    <row r="21" ht="19.5" customHeight="1" s="52">
      <c r="B21" s="66" t="inlineStr">
        <is>
          <t xml:space="preserve">  ▼  MAYO</t>
        </is>
      </c>
    </row>
    <row r="22" outlineLevel="1" ht="18" customHeight="1" s="52">
      <c r="B22" s="86" t="n">
        <v>46143</v>
      </c>
      <c r="C22" s="5" t="n">
        <v>2026</v>
      </c>
      <c r="D22" s="5" t="n">
        <v>5</v>
      </c>
      <c r="E22" s="16" t="inlineStr">
        <is>
          <t>Ejemplo</t>
        </is>
      </c>
      <c r="F22" s="16" t="inlineStr">
        <is>
          <t>Nómina / Salario</t>
        </is>
      </c>
      <c r="G22" s="87" t="n">
        <v>0</v>
      </c>
      <c r="H22" s="16" t="n"/>
      <c r="I22" s="16" t="n"/>
    </row>
    <row r="23" outlineLevel="1" ht="18" customHeight="1" s="52">
      <c r="B23" s="88" t="n">
        <v>46143</v>
      </c>
      <c r="C23" s="7" t="n">
        <v>2026</v>
      </c>
      <c r="D23" s="7" t="n">
        <v>5</v>
      </c>
      <c r="E23" s="8" t="inlineStr">
        <is>
          <t>Ejemplo</t>
        </is>
      </c>
      <c r="F23" s="8" t="inlineStr">
        <is>
          <t>Nómina / Salario</t>
        </is>
      </c>
      <c r="G23" s="89" t="n">
        <v>0</v>
      </c>
      <c r="H23" s="8" t="n"/>
      <c r="I23" s="8" t="n"/>
    </row>
    <row r="24" outlineLevel="1" ht="18" customHeight="1" s="52">
      <c r="B24" s="88" t="n">
        <v>46143</v>
      </c>
      <c r="C24" s="7" t="n">
        <v>2026</v>
      </c>
      <c r="D24" s="7" t="n">
        <v>5</v>
      </c>
      <c r="E24" s="8" t="inlineStr">
        <is>
          <t>Ejemplo</t>
        </is>
      </c>
      <c r="F24" s="8" t="inlineStr">
        <is>
          <t>Otros</t>
        </is>
      </c>
      <c r="G24" s="89" t="n">
        <v>0</v>
      </c>
      <c r="H24" s="8" t="n"/>
      <c r="I24" s="8" t="n"/>
    </row>
    <row r="25" ht="19.5" customHeight="1" s="52">
      <c r="B25" s="66" t="inlineStr">
        <is>
          <t xml:space="preserve">  ▼  JUNIO</t>
        </is>
      </c>
    </row>
    <row r="26" outlineLevel="1" ht="18" customHeight="1" s="52">
      <c r="B26" s="86" t="n">
        <v>46174</v>
      </c>
      <c r="C26" s="5" t="n">
        <v>2026</v>
      </c>
      <c r="D26" s="5" t="n">
        <v>6</v>
      </c>
      <c r="E26" s="16" t="inlineStr">
        <is>
          <t>Ejemplo</t>
        </is>
      </c>
      <c r="F26" s="16" t="inlineStr">
        <is>
          <t>Nómina / Salario</t>
        </is>
      </c>
      <c r="G26" s="87" t="n">
        <v>0</v>
      </c>
      <c r="H26" s="16" t="n"/>
      <c r="I26" s="16" t="n"/>
    </row>
    <row r="27" outlineLevel="1" ht="18" customHeight="1" s="52">
      <c r="B27" s="86" t="n">
        <v>46174</v>
      </c>
      <c r="C27" s="5" t="n">
        <v>2026</v>
      </c>
      <c r="D27" s="5" t="n">
        <v>6</v>
      </c>
      <c r="E27" s="16" t="inlineStr">
        <is>
          <t>Ejemplo</t>
        </is>
      </c>
      <c r="F27" s="16" t="inlineStr">
        <is>
          <t>Nómina / Salario</t>
        </is>
      </c>
      <c r="G27" s="87" t="n">
        <v>0</v>
      </c>
      <c r="H27" s="16" t="n"/>
      <c r="I27" s="16" t="n"/>
    </row>
    <row r="28" outlineLevel="1" ht="18" customHeight="1" s="52">
      <c r="B28" s="86" t="n">
        <v>46174</v>
      </c>
      <c r="C28" s="5" t="n">
        <v>2026</v>
      </c>
      <c r="D28" s="5" t="n">
        <v>6</v>
      </c>
      <c r="E28" s="16" t="inlineStr">
        <is>
          <t>Ejemplo</t>
        </is>
      </c>
      <c r="F28" s="16" t="inlineStr">
        <is>
          <t>Otros</t>
        </is>
      </c>
      <c r="G28" s="87" t="n">
        <v>0</v>
      </c>
      <c r="H28" s="16" t="n"/>
      <c r="I28" s="16" t="n"/>
    </row>
    <row r="29" ht="19.5" customHeight="1" s="52">
      <c r="B29" s="66" t="inlineStr">
        <is>
          <t xml:space="preserve">  ▼  JULIO</t>
        </is>
      </c>
    </row>
    <row r="30" outlineLevel="1" ht="18" customHeight="1" s="52">
      <c r="B30" s="86" t="n">
        <v>46204</v>
      </c>
      <c r="C30" s="5" t="n">
        <v>2026</v>
      </c>
      <c r="D30" s="5" t="n">
        <v>7</v>
      </c>
      <c r="E30" s="16" t="inlineStr">
        <is>
          <t>Ejemplo</t>
        </is>
      </c>
      <c r="F30" s="16" t="inlineStr">
        <is>
          <t>Nómina / Salario</t>
        </is>
      </c>
      <c r="G30" s="87" t="n">
        <v>0</v>
      </c>
      <c r="H30" s="16" t="n"/>
      <c r="I30" s="16" t="n"/>
    </row>
    <row r="31" outlineLevel="1" ht="18" customHeight="1" s="52">
      <c r="B31" s="88" t="n">
        <v>46204</v>
      </c>
      <c r="C31" s="7" t="n">
        <v>2026</v>
      </c>
      <c r="D31" s="7" t="n">
        <v>7</v>
      </c>
      <c r="E31" s="8" t="inlineStr">
        <is>
          <t>Ejemplo</t>
        </is>
      </c>
      <c r="F31" s="8" t="inlineStr">
        <is>
          <t>Nómina / Salario</t>
        </is>
      </c>
      <c r="G31" s="89" t="n">
        <v>0</v>
      </c>
      <c r="H31" s="8" t="n"/>
      <c r="I31" s="8" t="n"/>
    </row>
    <row r="32" outlineLevel="1" ht="18" customHeight="1" s="52">
      <c r="B32" s="86" t="n">
        <v>46204</v>
      </c>
      <c r="C32" s="5" t="n">
        <v>2026</v>
      </c>
      <c r="D32" s="5" t="n">
        <v>7</v>
      </c>
      <c r="E32" s="16" t="inlineStr">
        <is>
          <t>Ejemplo</t>
        </is>
      </c>
      <c r="F32" s="16" t="inlineStr">
        <is>
          <t>Otros</t>
        </is>
      </c>
      <c r="G32" s="87" t="n">
        <v>0</v>
      </c>
      <c r="H32" s="16" t="n"/>
      <c r="I32" s="16" t="n"/>
    </row>
    <row r="33" ht="19.5" customHeight="1" s="52">
      <c r="B33" s="66" t="inlineStr">
        <is>
          <t>▼  AGOSTO</t>
        </is>
      </c>
    </row>
    <row r="34" outlineLevel="1" ht="18" customHeight="1" s="52">
      <c r="B34" s="86" t="n">
        <v>46235</v>
      </c>
      <c r="C34" s="5" t="n">
        <v>2026</v>
      </c>
      <c r="D34" s="5" t="n">
        <v>8</v>
      </c>
      <c r="E34" s="16" t="inlineStr">
        <is>
          <t>Ejemplo</t>
        </is>
      </c>
      <c r="F34" s="16" t="inlineStr">
        <is>
          <t>Nómina / Salario</t>
        </is>
      </c>
      <c r="G34" s="87" t="n">
        <v>0</v>
      </c>
      <c r="H34" s="16" t="n"/>
      <c r="I34" s="16" t="n"/>
    </row>
    <row r="35" outlineLevel="1" ht="18" customHeight="1" s="52">
      <c r="B35" s="88" t="n">
        <v>46235</v>
      </c>
      <c r="C35" s="7" t="n">
        <v>2026</v>
      </c>
      <c r="D35" s="7" t="n">
        <v>8</v>
      </c>
      <c r="E35" s="8" t="inlineStr">
        <is>
          <t>Ejemplo</t>
        </is>
      </c>
      <c r="F35" s="8" t="inlineStr">
        <is>
          <t>Nómina / Salario</t>
        </is>
      </c>
      <c r="G35" s="89" t="n">
        <v>0</v>
      </c>
      <c r="H35" s="8" t="n"/>
      <c r="I35" s="8" t="n"/>
    </row>
    <row r="36" outlineLevel="1" ht="18" customHeight="1" s="52">
      <c r="B36" s="86" t="n">
        <v>46235</v>
      </c>
      <c r="C36" s="5" t="n">
        <v>2026</v>
      </c>
      <c r="D36" s="5" t="n">
        <v>8</v>
      </c>
      <c r="E36" s="16" t="inlineStr">
        <is>
          <t>Ejemplo</t>
        </is>
      </c>
      <c r="F36" s="16" t="inlineStr">
        <is>
          <t>Otros</t>
        </is>
      </c>
      <c r="G36" s="87" t="n">
        <v>0</v>
      </c>
      <c r="H36" s="16" t="n"/>
      <c r="I36" s="16" t="n"/>
    </row>
    <row r="37" ht="19.5" customHeight="1" s="52">
      <c r="B37" s="66" t="inlineStr">
        <is>
          <t xml:space="preserve">  ▼  SEPTIEMBRE</t>
        </is>
      </c>
    </row>
    <row r="38" outlineLevel="1" ht="18" customHeight="1" s="52">
      <c r="B38" s="86" t="n">
        <v>46266</v>
      </c>
      <c r="C38" s="5" t="n">
        <v>2026</v>
      </c>
      <c r="D38" s="5" t="n">
        <v>9</v>
      </c>
      <c r="E38" s="16" t="inlineStr">
        <is>
          <t>Ejemplo</t>
        </is>
      </c>
      <c r="F38" s="16" t="inlineStr">
        <is>
          <t>Nómina / Salario</t>
        </is>
      </c>
      <c r="G38" s="87" t="n">
        <v>0</v>
      </c>
      <c r="H38" s="16" t="n"/>
      <c r="I38" s="16" t="n"/>
    </row>
    <row r="39" outlineLevel="1" ht="18" customHeight="1" s="52">
      <c r="B39" s="88" t="n">
        <v>46266</v>
      </c>
      <c r="C39" s="7" t="n">
        <v>2026</v>
      </c>
      <c r="D39" s="7" t="n">
        <v>9</v>
      </c>
      <c r="E39" s="8" t="inlineStr">
        <is>
          <t>Ejemplo</t>
        </is>
      </c>
      <c r="F39" s="8" t="inlineStr">
        <is>
          <t>Nómina / Salario</t>
        </is>
      </c>
      <c r="G39" s="89" t="n">
        <v>0</v>
      </c>
      <c r="H39" s="8" t="n"/>
      <c r="I39" s="8" t="n"/>
    </row>
    <row r="40" outlineLevel="1" ht="18" customHeight="1" s="52">
      <c r="B40" s="86" t="n">
        <v>46266</v>
      </c>
      <c r="C40" s="5" t="n">
        <v>2026</v>
      </c>
      <c r="D40" s="5" t="n">
        <v>9</v>
      </c>
      <c r="E40" s="16" t="inlineStr">
        <is>
          <t>Ejemplo</t>
        </is>
      </c>
      <c r="F40" s="16" t="inlineStr">
        <is>
          <t>Otros</t>
        </is>
      </c>
      <c r="G40" s="87" t="n">
        <v>0</v>
      </c>
      <c r="H40" s="16" t="n"/>
      <c r="I40" s="16" t="n"/>
    </row>
    <row r="41" ht="19.5" customHeight="1" s="52">
      <c r="B41" s="66" t="inlineStr">
        <is>
          <t xml:space="preserve">  ▼  OCTUBRE</t>
        </is>
      </c>
    </row>
    <row r="42" outlineLevel="1" ht="18" customHeight="1" s="52">
      <c r="B42" s="86" t="n">
        <v>46296</v>
      </c>
      <c r="C42" s="5" t="n">
        <v>2026</v>
      </c>
      <c r="D42" s="5" t="n">
        <v>10</v>
      </c>
      <c r="E42" s="16" t="inlineStr">
        <is>
          <t>Ejemplo</t>
        </is>
      </c>
      <c r="F42" s="16" t="inlineStr">
        <is>
          <t>Nómina / Salario</t>
        </is>
      </c>
      <c r="G42" s="87" t="n">
        <v>0</v>
      </c>
      <c r="H42" s="16" t="n"/>
      <c r="I42" s="16" t="n"/>
    </row>
    <row r="43" outlineLevel="1" ht="18" customHeight="1" s="52">
      <c r="B43" s="88" t="n">
        <v>46296</v>
      </c>
      <c r="C43" s="7" t="n">
        <v>2026</v>
      </c>
      <c r="D43" s="7" t="n">
        <v>10</v>
      </c>
      <c r="E43" s="8" t="inlineStr">
        <is>
          <t>Ejemplo</t>
        </is>
      </c>
      <c r="F43" s="8" t="inlineStr">
        <is>
          <t>Nómina / Salario</t>
        </is>
      </c>
      <c r="G43" s="89" t="n">
        <v>0</v>
      </c>
      <c r="H43" s="8" t="n"/>
      <c r="I43" s="8" t="n"/>
    </row>
    <row r="44" outlineLevel="1" ht="18" customHeight="1" s="52">
      <c r="B44" s="86" t="n">
        <v>46296</v>
      </c>
      <c r="C44" s="5" t="n">
        <v>2026</v>
      </c>
      <c r="D44" s="5" t="n">
        <v>10</v>
      </c>
      <c r="E44" s="16" t="inlineStr">
        <is>
          <t>Ejemplo</t>
        </is>
      </c>
      <c r="F44" s="16" t="inlineStr">
        <is>
          <t>Otros</t>
        </is>
      </c>
      <c r="G44" s="87" t="n">
        <v>0</v>
      </c>
      <c r="H44" s="16" t="n"/>
      <c r="I44" s="16" t="n"/>
    </row>
    <row r="45" ht="19.5" customHeight="1" s="52">
      <c r="B45" s="66" t="inlineStr">
        <is>
          <t xml:space="preserve">  ▼  NOVIEMBRE</t>
        </is>
      </c>
    </row>
    <row r="46" outlineLevel="1" ht="18" customHeight="1" s="52">
      <c r="B46" s="86" t="n">
        <v>46327</v>
      </c>
      <c r="C46" s="5" t="n">
        <v>2026</v>
      </c>
      <c r="D46" s="5" t="n">
        <v>11</v>
      </c>
      <c r="E46" s="16" t="inlineStr">
        <is>
          <t>Ejemplo</t>
        </is>
      </c>
      <c r="F46" s="16" t="inlineStr">
        <is>
          <t>Nómina / Salario</t>
        </is>
      </c>
      <c r="G46" s="87" t="n">
        <v>0</v>
      </c>
      <c r="H46" s="16" t="n"/>
      <c r="I46" s="16" t="n"/>
    </row>
    <row r="47" outlineLevel="1" ht="18" customHeight="1" s="52">
      <c r="B47" s="88" t="n">
        <v>46327</v>
      </c>
      <c r="C47" s="7" t="n">
        <v>2026</v>
      </c>
      <c r="D47" s="7" t="n">
        <v>11</v>
      </c>
      <c r="E47" s="8" t="inlineStr">
        <is>
          <t>Ejemplo</t>
        </is>
      </c>
      <c r="F47" s="8" t="inlineStr">
        <is>
          <t>Nómina / Salario</t>
        </is>
      </c>
      <c r="G47" s="89" t="n">
        <v>0</v>
      </c>
      <c r="H47" s="8" t="n"/>
      <c r="I47" s="8" t="n"/>
    </row>
    <row r="48" outlineLevel="1" ht="18" customHeight="1" s="52">
      <c r="B48" s="86" t="n">
        <v>46327</v>
      </c>
      <c r="C48" s="5" t="n">
        <v>2026</v>
      </c>
      <c r="D48" s="5" t="n">
        <v>11</v>
      </c>
      <c r="E48" s="16" t="inlineStr">
        <is>
          <t>Ejemplo</t>
        </is>
      </c>
      <c r="F48" s="16" t="inlineStr">
        <is>
          <t>Otros</t>
        </is>
      </c>
      <c r="G48" s="87" t="n">
        <v>0</v>
      </c>
      <c r="H48" s="16" t="n"/>
      <c r="I48" s="16" t="n"/>
    </row>
    <row r="49" ht="19.5" customHeight="1" s="52">
      <c r="B49" s="66" t="inlineStr">
        <is>
          <t xml:space="preserve">  ▼  DICIEMBRE</t>
        </is>
      </c>
    </row>
    <row r="50" outlineLevel="1" ht="18" customHeight="1" s="52">
      <c r="B50" s="126" t="n">
        <v>46357</v>
      </c>
      <c r="C50" s="5" t="n">
        <v>2026</v>
      </c>
      <c r="D50" s="5" t="n">
        <v>12</v>
      </c>
      <c r="E50" s="16" t="inlineStr">
        <is>
          <t>Ejemplo</t>
        </is>
      </c>
      <c r="F50" s="16" t="inlineStr">
        <is>
          <t>Nómina / Salario</t>
        </is>
      </c>
      <c r="G50" s="87" t="n">
        <v>0</v>
      </c>
      <c r="H50" s="16" t="n"/>
      <c r="I50" s="16" t="n"/>
    </row>
    <row r="51" outlineLevel="1" ht="18" customHeight="1" s="52">
      <c r="A51" s="116" t="n"/>
      <c r="B51" s="117" t="n">
        <v>46357</v>
      </c>
      <c r="C51" s="118" t="n">
        <v>2026</v>
      </c>
      <c r="D51" s="118" t="n">
        <v>12</v>
      </c>
      <c r="E51" s="119" t="inlineStr">
        <is>
          <t>Ejemplo</t>
        </is>
      </c>
      <c r="F51" s="119" t="inlineStr">
        <is>
          <t>Nómina / Salario</t>
        </is>
      </c>
      <c r="G51" s="120" t="n">
        <v>0</v>
      </c>
      <c r="H51" s="119" t="n"/>
      <c r="I51" s="119" t="n"/>
    </row>
    <row r="52" outlineLevel="1" ht="18" customHeight="1" s="52">
      <c r="A52" s="116" t="n"/>
      <c r="B52" s="117" t="n">
        <v>46357</v>
      </c>
      <c r="C52" s="118" t="n">
        <v>2026</v>
      </c>
      <c r="D52" s="118" t="n">
        <v>12</v>
      </c>
      <c r="E52" s="119" t="inlineStr">
        <is>
          <t>Ejemplo</t>
        </is>
      </c>
      <c r="F52" s="119" t="inlineStr">
        <is>
          <t>Otros</t>
        </is>
      </c>
      <c r="G52" s="120" t="n">
        <v>0</v>
      </c>
      <c r="H52" s="119" t="n"/>
      <c r="I52" s="119" t="n"/>
    </row>
    <row r="53" ht="21.75" customHeight="1" s="52">
      <c r="A53" s="116" t="n"/>
      <c r="B53" s="118" t="inlineStr">
        <is>
          <t>TOTAL INGRESOS</t>
        </is>
      </c>
      <c r="C53" s="124" t="n"/>
      <c r="D53" s="124" t="n"/>
      <c r="E53" s="124" t="n"/>
      <c r="F53" s="125" t="n"/>
      <c r="G53" s="120">
        <f>SUM(G5:G52)</f>
        <v/>
      </c>
      <c r="H53" s="116" t="n"/>
      <c r="I53" s="116" t="n"/>
    </row>
    <row r="54" ht="14.25" customHeight="1" s="52">
      <c r="A54" s="116" t="n"/>
      <c r="B54" s="116" t="n"/>
      <c r="C54" s="116" t="n"/>
      <c r="D54" s="116" t="n"/>
      <c r="E54" s="116" t="n"/>
      <c r="F54" s="116" t="n"/>
      <c r="G54" s="116" t="n"/>
      <c r="H54" s="116" t="n"/>
      <c r="I54" s="116" t="n"/>
    </row>
    <row r="55" ht="14.25" customHeight="1" s="52">
      <c r="A55" s="116" t="n"/>
      <c r="B55" s="116" t="n"/>
      <c r="C55" s="116" t="n"/>
      <c r="D55" s="116" t="n"/>
      <c r="E55" s="116" t="n"/>
      <c r="F55" s="116" t="n"/>
      <c r="G55" s="116" t="n"/>
      <c r="H55" s="116" t="n"/>
      <c r="I55" s="116" t="n"/>
    </row>
    <row r="56" ht="14.25" customHeight="1" s="52">
      <c r="A56" s="116" t="n"/>
      <c r="B56" s="116" t="n"/>
      <c r="C56" s="116" t="n"/>
      <c r="D56" s="116" t="n"/>
      <c r="E56" s="116" t="n"/>
      <c r="F56" s="116" t="n"/>
      <c r="G56" s="116" t="n"/>
      <c r="H56" s="116" t="n"/>
      <c r="I56" s="116" t="n"/>
    </row>
    <row r="57" ht="14.25" customHeight="1" s="52">
      <c r="A57" s="116" t="n"/>
      <c r="B57" s="116" t="n"/>
      <c r="C57" s="116" t="n"/>
      <c r="D57" s="116" t="n"/>
      <c r="E57" s="116" t="n"/>
      <c r="F57" s="116" t="n"/>
      <c r="G57" s="116" t="n"/>
      <c r="H57" s="116" t="n"/>
      <c r="I57" s="116" t="n"/>
    </row>
    <row r="58" ht="14.25" customHeight="1" s="52">
      <c r="F58" s="24" t="n"/>
    </row>
    <row r="59" ht="14.25" customHeight="1" s="52">
      <c r="F59" s="24" t="n"/>
    </row>
    <row r="60" ht="14.25" customHeight="1" s="52">
      <c r="F60" s="24" t="n"/>
    </row>
    <row r="61" ht="14.25" customHeight="1" s="52">
      <c r="F61" s="24" t="n"/>
    </row>
    <row r="62" ht="14.25" customHeight="1" s="52">
      <c r="F62" s="24" t="n"/>
    </row>
    <row r="63" ht="14.25" customHeight="1" s="52">
      <c r="F63" s="24" t="n"/>
    </row>
    <row r="64" ht="14.25" customHeight="1" s="52">
      <c r="F64" s="24" t="n"/>
    </row>
    <row r="65" ht="14.25" customHeight="1" s="52">
      <c r="F65" s="24" t="n"/>
    </row>
    <row r="66" ht="14.25" customHeight="1" s="52">
      <c r="F66" s="24" t="n"/>
    </row>
    <row r="67" ht="14.25" customHeight="1" s="52">
      <c r="F67" s="24" t="n"/>
    </row>
    <row r="68" ht="14.25" customHeight="1" s="52">
      <c r="F68" s="24" t="n"/>
    </row>
    <row r="69" ht="14.25" customHeight="1" s="52">
      <c r="F69" s="24" t="n"/>
    </row>
    <row r="70" ht="14.25" customHeight="1" s="52">
      <c r="F70" s="24" t="n"/>
    </row>
    <row r="71" ht="14.25" customHeight="1" s="52">
      <c r="F71" s="24" t="n"/>
    </row>
    <row r="72" ht="14.25" customHeight="1" s="52">
      <c r="F72" s="24" t="n"/>
    </row>
    <row r="73" ht="14.25" customHeight="1" s="52">
      <c r="F73" s="24" t="n"/>
    </row>
    <row r="74" ht="14.25" customHeight="1" s="52">
      <c r="F74" s="24" t="n"/>
    </row>
    <row r="75" ht="14.25" customHeight="1" s="52">
      <c r="F75" s="24" t="n"/>
    </row>
    <row r="76" ht="14.25" customHeight="1" s="52">
      <c r="F76" s="24" t="n"/>
    </row>
    <row r="77" ht="14.25" customHeight="1" s="52">
      <c r="F77" s="24" t="n"/>
    </row>
    <row r="78" ht="14.25" customHeight="1" s="52">
      <c r="F78" s="24" t="n"/>
    </row>
    <row r="79" ht="14.25" customHeight="1" s="52">
      <c r="F79" s="24" t="n"/>
    </row>
    <row r="80" ht="14.25" customHeight="1" s="52">
      <c r="F80" s="24" t="n"/>
    </row>
    <row r="81" ht="14.25" customHeight="1" s="52">
      <c r="F81" s="24" t="n"/>
    </row>
    <row r="82" ht="14.25" customHeight="1" s="52">
      <c r="F82" s="24" t="n"/>
    </row>
    <row r="83" ht="14.25" customHeight="1" s="52">
      <c r="F83" s="24" t="n"/>
    </row>
    <row r="84" ht="14.25" customHeight="1" s="52">
      <c r="F84" s="24" t="n"/>
    </row>
    <row r="85" ht="14.25" customHeight="1" s="52">
      <c r="F85" s="24" t="n"/>
    </row>
    <row r="86" ht="14.25" customHeight="1" s="52">
      <c r="F86" s="24" t="n"/>
    </row>
    <row r="87" ht="14.25" customHeight="1" s="52">
      <c r="F87" s="24" t="n"/>
    </row>
    <row r="88" ht="14.25" customHeight="1" s="52">
      <c r="F88" s="24" t="n"/>
    </row>
    <row r="89" ht="14.25" customHeight="1" s="52">
      <c r="F89" s="24" t="n"/>
    </row>
    <row r="90" ht="14.25" customHeight="1" s="52">
      <c r="F90" s="24" t="n"/>
    </row>
    <row r="91" ht="14.25" customHeight="1" s="52">
      <c r="F91" s="24" t="n"/>
    </row>
    <row r="92" ht="14.25" customHeight="1" s="52">
      <c r="F92" s="24" t="n"/>
    </row>
    <row r="93" ht="14.25" customHeight="1" s="52">
      <c r="F93" s="24" t="n"/>
    </row>
    <row r="94" ht="14.25" customHeight="1" s="52">
      <c r="F94" s="24" t="n"/>
    </row>
    <row r="95" ht="14.25" customHeight="1" s="52">
      <c r="F95" s="24" t="n"/>
    </row>
    <row r="96" ht="14.25" customHeight="1" s="52">
      <c r="F96" s="24" t="n"/>
    </row>
    <row r="97" ht="14.25" customHeight="1" s="52">
      <c r="F97" s="24" t="n"/>
    </row>
    <row r="98" ht="14.25" customHeight="1" s="52">
      <c r="F98" s="24" t="n"/>
    </row>
    <row r="99" ht="14.25" customHeight="1" s="52">
      <c r="F99" s="24" t="n"/>
    </row>
    <row r="100" ht="14.25" customHeight="1" s="52">
      <c r="F100" s="24" t="n"/>
    </row>
    <row r="101" ht="14.25" customHeight="1" s="52">
      <c r="F101" s="24" t="n"/>
    </row>
    <row r="102" ht="14.25" customHeight="1" s="52">
      <c r="F102" s="24" t="n"/>
    </row>
    <row r="103" ht="14.25" customHeight="1" s="52">
      <c r="F103" s="24" t="n"/>
    </row>
    <row r="104" ht="14.25" customHeight="1" s="52">
      <c r="F104" s="24" t="n"/>
    </row>
    <row r="105" ht="14.25" customHeight="1" s="52">
      <c r="F105" s="24" t="n"/>
    </row>
    <row r="106" ht="14.25" customHeight="1" s="52">
      <c r="F106" s="24" t="n"/>
    </row>
    <row r="107" ht="14.25" customHeight="1" s="52">
      <c r="F107" s="24" t="n"/>
    </row>
    <row r="108" ht="14.25" customHeight="1" s="52">
      <c r="F108" s="24" t="n"/>
    </row>
    <row r="109" ht="14.25" customHeight="1" s="52">
      <c r="F109" s="24" t="n"/>
    </row>
    <row r="110" ht="14.25" customHeight="1" s="52">
      <c r="F110" s="24" t="n"/>
    </row>
    <row r="111" ht="14.25" customHeight="1" s="52">
      <c r="F111" s="24" t="n"/>
    </row>
    <row r="112" ht="14.25" customHeight="1" s="52">
      <c r="F112" s="24" t="n"/>
    </row>
    <row r="113" ht="14.25" customHeight="1" s="52">
      <c r="F113" s="24" t="n"/>
    </row>
    <row r="114" ht="14.25" customHeight="1" s="52">
      <c r="F114" s="24" t="n"/>
    </row>
    <row r="115" ht="14.25" customHeight="1" s="52">
      <c r="F115" s="24" t="n"/>
    </row>
    <row r="116" ht="14.25" customHeight="1" s="52">
      <c r="F116" s="24" t="n"/>
    </row>
    <row r="117" ht="14.25" customHeight="1" s="52">
      <c r="F117" s="24" t="n"/>
    </row>
    <row r="118" ht="14.25" customHeight="1" s="52">
      <c r="F118" s="24" t="n"/>
    </row>
    <row r="119" ht="14.25" customHeight="1" s="52">
      <c r="F119" s="24" t="n"/>
    </row>
    <row r="120" ht="14.25" customHeight="1" s="52">
      <c r="F120" s="24" t="n"/>
    </row>
    <row r="121" ht="14.25" customHeight="1" s="52">
      <c r="F121" s="24" t="n"/>
    </row>
    <row r="122" ht="14.25" customHeight="1" s="52">
      <c r="F122" s="24" t="n"/>
    </row>
    <row r="123" ht="14.25" customHeight="1" s="52">
      <c r="F123" s="24" t="n"/>
    </row>
    <row r="124" ht="14.25" customHeight="1" s="52">
      <c r="F124" s="24" t="n"/>
    </row>
    <row r="125" ht="14.25" customHeight="1" s="52">
      <c r="F125" s="24" t="n"/>
    </row>
    <row r="126" ht="14.25" customHeight="1" s="52">
      <c r="F126" s="24" t="n"/>
    </row>
    <row r="127" ht="14.25" customHeight="1" s="52">
      <c r="F127" s="24" t="n"/>
    </row>
    <row r="128" ht="14.25" customHeight="1" s="52">
      <c r="F128" s="24" t="n"/>
    </row>
    <row r="129" ht="14.25" customHeight="1" s="52">
      <c r="F129" s="24" t="n"/>
    </row>
    <row r="130" ht="14.25" customHeight="1" s="52">
      <c r="F130" s="24" t="n"/>
    </row>
    <row r="131" ht="14.25" customHeight="1" s="52">
      <c r="F131" s="24" t="n"/>
    </row>
    <row r="132" ht="14.25" customHeight="1" s="52">
      <c r="F132" s="24" t="n"/>
    </row>
    <row r="133" ht="14.25" customHeight="1" s="52">
      <c r="F133" s="24" t="n"/>
    </row>
    <row r="134" ht="14.25" customHeight="1" s="52">
      <c r="F134" s="24" t="n"/>
    </row>
    <row r="135" ht="14.25" customHeight="1" s="52">
      <c r="F135" s="24" t="n"/>
    </row>
    <row r="136" ht="14.25" customHeight="1" s="52">
      <c r="F136" s="24" t="n"/>
    </row>
    <row r="137" ht="14.25" customHeight="1" s="52">
      <c r="F137" s="24" t="n"/>
    </row>
    <row r="138" ht="14.25" customHeight="1" s="52">
      <c r="F138" s="24" t="n"/>
    </row>
    <row r="139" ht="14.25" customHeight="1" s="52">
      <c r="F139" s="24" t="n"/>
    </row>
    <row r="140" ht="14.25" customHeight="1" s="52">
      <c r="F140" s="24" t="n"/>
    </row>
    <row r="141" ht="14.25" customHeight="1" s="52">
      <c r="F141" s="24" t="n"/>
    </row>
    <row r="142" ht="14.25" customHeight="1" s="52">
      <c r="F142" s="24" t="n"/>
    </row>
    <row r="143" ht="14.25" customHeight="1" s="52">
      <c r="F143" s="24" t="n"/>
    </row>
    <row r="144" ht="14.25" customHeight="1" s="52">
      <c r="F144" s="24" t="n"/>
    </row>
    <row r="145" ht="14.25" customHeight="1" s="52">
      <c r="F145" s="24" t="n"/>
    </row>
    <row r="146" ht="14.25" customHeight="1" s="52">
      <c r="F146" s="24" t="n"/>
    </row>
    <row r="147" ht="14.25" customHeight="1" s="52">
      <c r="F147" s="24" t="n"/>
    </row>
    <row r="148" ht="14.25" customHeight="1" s="52">
      <c r="F148" s="24" t="n"/>
    </row>
    <row r="149" ht="14.25" customHeight="1" s="52">
      <c r="F149" s="24" t="n"/>
    </row>
    <row r="150" ht="14.25" customHeight="1" s="52">
      <c r="F150" s="24" t="n"/>
    </row>
    <row r="151" ht="14.25" customHeight="1" s="52">
      <c r="F151" s="24" t="n"/>
    </row>
    <row r="152" ht="14.25" customHeight="1" s="52">
      <c r="F152" s="24" t="n"/>
    </row>
    <row r="153" ht="14.25" customHeight="1" s="52">
      <c r="F153" s="24" t="n"/>
    </row>
    <row r="154" ht="14.25" customHeight="1" s="52">
      <c r="F154" s="24" t="n"/>
    </row>
    <row r="155" ht="14.25" customHeight="1" s="52">
      <c r="F155" s="24" t="n"/>
    </row>
    <row r="156" ht="14.25" customHeight="1" s="52">
      <c r="F156" s="24" t="n"/>
    </row>
    <row r="157" ht="14.25" customHeight="1" s="52">
      <c r="F157" s="24" t="n"/>
    </row>
    <row r="158" ht="14.25" customHeight="1" s="52">
      <c r="F158" s="24" t="n"/>
    </row>
    <row r="159" ht="14.25" customHeight="1" s="52">
      <c r="F159" s="24" t="n"/>
    </row>
    <row r="160" ht="14.25" customHeight="1" s="52">
      <c r="F160" s="24" t="n"/>
    </row>
    <row r="161" ht="14.25" customHeight="1" s="52">
      <c r="F161" s="24" t="n"/>
    </row>
    <row r="162" ht="14.25" customHeight="1" s="52">
      <c r="F162" s="24" t="n"/>
    </row>
    <row r="163" ht="14.25" customHeight="1" s="52">
      <c r="F163" s="24" t="n"/>
    </row>
    <row r="164" ht="14.25" customHeight="1" s="52">
      <c r="F164" s="24" t="n"/>
    </row>
    <row r="165" ht="14.25" customHeight="1" s="52">
      <c r="F165" s="24" t="n"/>
    </row>
    <row r="166" ht="14.25" customHeight="1" s="52">
      <c r="F166" s="24" t="n"/>
    </row>
    <row r="167" ht="14.25" customHeight="1" s="52">
      <c r="F167" s="24" t="n"/>
    </row>
    <row r="168" ht="14.25" customHeight="1" s="52">
      <c r="F168" s="24" t="n"/>
    </row>
    <row r="169" ht="14.25" customHeight="1" s="52">
      <c r="F169" s="24" t="n"/>
    </row>
    <row r="170" ht="14.25" customHeight="1" s="52">
      <c r="F170" s="24" t="n"/>
    </row>
    <row r="171" ht="14.25" customHeight="1" s="52">
      <c r="F171" s="24" t="n"/>
    </row>
    <row r="172" ht="14.25" customHeight="1" s="52">
      <c r="F172" s="24" t="n"/>
    </row>
    <row r="173" ht="14.25" customHeight="1" s="52">
      <c r="F173" s="24" t="n"/>
    </row>
    <row r="174" ht="14.25" customHeight="1" s="52">
      <c r="F174" s="24" t="n"/>
    </row>
    <row r="175" ht="14.25" customHeight="1" s="52">
      <c r="F175" s="24" t="n"/>
    </row>
    <row r="176" ht="14.25" customHeight="1" s="52">
      <c r="F176" s="24" t="n"/>
    </row>
    <row r="177" ht="14.25" customHeight="1" s="52">
      <c r="F177" s="24" t="n"/>
    </row>
    <row r="178" ht="14.25" customHeight="1" s="52">
      <c r="F178" s="24" t="n"/>
    </row>
    <row r="179" ht="14.25" customHeight="1" s="52">
      <c r="F179" s="24" t="n"/>
    </row>
    <row r="180" ht="14.25" customHeight="1" s="52">
      <c r="F180" s="24" t="n"/>
    </row>
    <row r="181" ht="14.25" customHeight="1" s="52">
      <c r="F181" s="24" t="n"/>
    </row>
    <row r="182" ht="14.25" customHeight="1" s="52">
      <c r="F182" s="24" t="n"/>
    </row>
    <row r="183" ht="14.25" customHeight="1" s="52">
      <c r="F183" s="24" t="n"/>
    </row>
    <row r="184" ht="14.25" customHeight="1" s="52">
      <c r="F184" s="24" t="n"/>
    </row>
    <row r="185" ht="14.25" customHeight="1" s="52">
      <c r="F185" s="24" t="n"/>
    </row>
    <row r="186" ht="14.25" customHeight="1" s="52">
      <c r="F186" s="24" t="n"/>
    </row>
    <row r="187" ht="14.25" customHeight="1" s="52">
      <c r="F187" s="24" t="n"/>
    </row>
    <row r="188" ht="14.25" customHeight="1" s="52">
      <c r="F188" s="24" t="n"/>
    </row>
    <row r="189" ht="14.25" customHeight="1" s="52">
      <c r="F189" s="24" t="n"/>
    </row>
    <row r="190" ht="14.25" customHeight="1" s="52">
      <c r="F190" s="24" t="n"/>
    </row>
    <row r="191" ht="14.25" customHeight="1" s="52">
      <c r="F191" s="24" t="n"/>
    </row>
    <row r="192" ht="14.25" customHeight="1" s="52">
      <c r="F192" s="24" t="n"/>
    </row>
    <row r="193" ht="14.25" customHeight="1" s="52">
      <c r="F193" s="24" t="n"/>
    </row>
    <row r="194" ht="14.25" customHeight="1" s="52">
      <c r="F194" s="24" t="n"/>
    </row>
    <row r="195" ht="14.25" customHeight="1" s="52">
      <c r="F195" s="24" t="n"/>
    </row>
    <row r="196" ht="14.25" customHeight="1" s="52">
      <c r="F196" s="24" t="n"/>
    </row>
    <row r="197" ht="14.25" customHeight="1" s="52">
      <c r="F197" s="24" t="n"/>
    </row>
    <row r="198" ht="14.25" customHeight="1" s="52">
      <c r="F198" s="24" t="n"/>
    </row>
    <row r="199" ht="14.25" customHeight="1" s="52">
      <c r="F199" s="24" t="n"/>
    </row>
    <row r="200" ht="14.25" customHeight="1" s="52">
      <c r="F200" s="24" t="n"/>
    </row>
    <row r="201" ht="14.25" customHeight="1" s="52">
      <c r="F201" s="24" t="n"/>
    </row>
    <row r="202" ht="14.25" customHeight="1" s="52">
      <c r="F202" s="24" t="n"/>
    </row>
    <row r="203" ht="14.25" customHeight="1" s="52">
      <c r="F203" s="24" t="n"/>
    </row>
    <row r="204" ht="14.25" customHeight="1" s="52">
      <c r="F204" s="24" t="n"/>
    </row>
    <row r="205" ht="14.25" customHeight="1" s="52">
      <c r="F205" s="24" t="n"/>
    </row>
    <row r="206" ht="14.25" customHeight="1" s="52">
      <c r="F206" s="24" t="n"/>
    </row>
    <row r="207" ht="14.25" customHeight="1" s="52">
      <c r="F207" s="24" t="n"/>
    </row>
    <row r="208" ht="14.25" customHeight="1" s="52">
      <c r="F208" s="24" t="n"/>
    </row>
    <row r="209" ht="14.25" customHeight="1" s="52">
      <c r="F209" s="24" t="n"/>
    </row>
    <row r="210" ht="14.25" customHeight="1" s="52">
      <c r="F210" s="24" t="n"/>
    </row>
    <row r="211" ht="14.25" customHeight="1" s="52">
      <c r="F211" s="24" t="n"/>
    </row>
    <row r="212" ht="14.25" customHeight="1" s="52">
      <c r="F212" s="24" t="n"/>
    </row>
    <row r="213" ht="14.25" customHeight="1" s="52">
      <c r="F213" s="24" t="n"/>
    </row>
    <row r="214" ht="14.25" customHeight="1" s="52">
      <c r="F214" s="24" t="n"/>
    </row>
    <row r="215" ht="14.25" customHeight="1" s="52">
      <c r="F215" s="24" t="n"/>
    </row>
    <row r="216" ht="14.25" customHeight="1" s="52">
      <c r="F216" s="24" t="n"/>
    </row>
    <row r="217" ht="14.25" customHeight="1" s="52">
      <c r="F217" s="24" t="n"/>
    </row>
    <row r="218" ht="14.25" customHeight="1" s="52">
      <c r="F218" s="24" t="n"/>
    </row>
    <row r="219" ht="14.25" customHeight="1" s="52">
      <c r="F219" s="24" t="n"/>
    </row>
    <row r="220" ht="14.25" customHeight="1" s="52">
      <c r="F220" s="24" t="n"/>
    </row>
    <row r="221" ht="14.25" customHeight="1" s="52">
      <c r="F221" s="24" t="n"/>
    </row>
    <row r="222" ht="14.25" customHeight="1" s="52">
      <c r="F222" s="24" t="n"/>
    </row>
    <row r="223" ht="14.25" customHeight="1" s="52">
      <c r="F223" s="24" t="n"/>
    </row>
    <row r="224" ht="14.25" customHeight="1" s="52">
      <c r="F224" s="24" t="n"/>
    </row>
    <row r="225" ht="14.25" customHeight="1" s="52">
      <c r="F225" s="24" t="n"/>
    </row>
    <row r="226" ht="14.25" customHeight="1" s="52">
      <c r="F226" s="24" t="n"/>
    </row>
    <row r="227" ht="14.25" customHeight="1" s="52">
      <c r="F227" s="24" t="n"/>
    </row>
    <row r="228" ht="14.25" customHeight="1" s="52">
      <c r="F228" s="24" t="n"/>
    </row>
    <row r="229" ht="14.25" customHeight="1" s="52">
      <c r="F229" s="24" t="n"/>
    </row>
    <row r="230" ht="14.25" customHeight="1" s="52">
      <c r="F230" s="24" t="n"/>
    </row>
    <row r="231" ht="14.25" customHeight="1" s="52">
      <c r="F231" s="24" t="n"/>
    </row>
    <row r="232" ht="14.25" customHeight="1" s="52">
      <c r="F232" s="24" t="n"/>
    </row>
    <row r="233" ht="14.25" customHeight="1" s="52">
      <c r="F233" s="24" t="n"/>
    </row>
    <row r="234" ht="14.25" customHeight="1" s="52">
      <c r="F234" s="24" t="n"/>
    </row>
    <row r="235" ht="14.25" customHeight="1" s="52">
      <c r="F235" s="24" t="n"/>
    </row>
    <row r="236" ht="14.25" customHeight="1" s="52">
      <c r="F236" s="24" t="n"/>
    </row>
    <row r="237" ht="14.25" customHeight="1" s="52">
      <c r="F237" s="24" t="n"/>
    </row>
    <row r="238" ht="14.25" customHeight="1" s="52">
      <c r="F238" s="24" t="n"/>
    </row>
    <row r="239" ht="14.25" customHeight="1" s="52">
      <c r="F239" s="24" t="n"/>
    </row>
    <row r="240" ht="14.25" customHeight="1" s="52">
      <c r="F240" s="24" t="n"/>
    </row>
    <row r="241" ht="14.25" customHeight="1" s="52">
      <c r="F241" s="24" t="n"/>
    </row>
    <row r="242" ht="14.25" customHeight="1" s="52">
      <c r="F242" s="24" t="n"/>
    </row>
    <row r="243" ht="14.25" customHeight="1" s="52">
      <c r="F243" s="24" t="n"/>
    </row>
    <row r="244" ht="14.25" customHeight="1" s="52">
      <c r="F244" s="24" t="n"/>
    </row>
    <row r="245" ht="14.25" customHeight="1" s="52">
      <c r="F245" s="24" t="n"/>
    </row>
    <row r="246" ht="14.25" customHeight="1" s="52">
      <c r="F246" s="24" t="n"/>
    </row>
    <row r="247" ht="14.25" customHeight="1" s="52">
      <c r="F247" s="24" t="n"/>
    </row>
    <row r="248" ht="14.25" customHeight="1" s="52">
      <c r="F248" s="24" t="n"/>
    </row>
    <row r="249" ht="14.25" customHeight="1" s="52">
      <c r="F249" s="24" t="n"/>
    </row>
    <row r="250" ht="14.25" customHeight="1" s="52">
      <c r="F250" s="24" t="n"/>
    </row>
    <row r="251" ht="14.25" customHeight="1" s="52">
      <c r="F251" s="24" t="n"/>
    </row>
    <row r="252" ht="14.25" customHeight="1" s="52">
      <c r="F252" s="24" t="n"/>
    </row>
    <row r="253" ht="14.25" customHeight="1" s="52">
      <c r="F253" s="24" t="n"/>
    </row>
    <row r="254" ht="14.25" customHeight="1" s="52">
      <c r="F254" s="24" t="n"/>
    </row>
    <row r="255" ht="14.25" customHeight="1" s="52">
      <c r="F255" s="24" t="n"/>
    </row>
    <row r="256" ht="14.25" customHeight="1" s="52">
      <c r="F256" s="24" t="n"/>
    </row>
    <row r="257" ht="14.25" customHeight="1" s="52">
      <c r="F257" s="24" t="n"/>
    </row>
    <row r="258" ht="14.25" customHeight="1" s="52">
      <c r="F258" s="24" t="n"/>
    </row>
    <row r="259" ht="14.25" customHeight="1" s="52">
      <c r="F259" s="24" t="n"/>
    </row>
    <row r="260" ht="14.25" customHeight="1" s="52">
      <c r="F260" s="24" t="n"/>
    </row>
    <row r="261" ht="14.25" customHeight="1" s="52">
      <c r="F261" s="24" t="n"/>
    </row>
    <row r="262" ht="14.25" customHeight="1" s="52">
      <c r="F262" s="24" t="n"/>
    </row>
    <row r="263" ht="14.25" customHeight="1" s="52">
      <c r="F263" s="24" t="n"/>
    </row>
    <row r="264" ht="14.25" customHeight="1" s="52">
      <c r="F264" s="24" t="n"/>
    </row>
    <row r="265" ht="14.25" customHeight="1" s="52">
      <c r="F265" s="24" t="n"/>
    </row>
    <row r="266" ht="14.25" customHeight="1" s="52">
      <c r="F266" s="24" t="n"/>
    </row>
    <row r="267" ht="14.25" customHeight="1" s="52">
      <c r="F267" s="24" t="n"/>
    </row>
    <row r="268" ht="14.25" customHeight="1" s="52">
      <c r="F268" s="24" t="n"/>
    </row>
    <row r="269" ht="14.25" customHeight="1" s="52">
      <c r="F269" s="24" t="n"/>
    </row>
    <row r="270" ht="14.25" customHeight="1" s="52">
      <c r="F270" s="24" t="n"/>
    </row>
    <row r="271" ht="14.25" customHeight="1" s="52">
      <c r="F271" s="24" t="n"/>
    </row>
    <row r="272" ht="14.25" customHeight="1" s="52">
      <c r="F272" s="24" t="n"/>
    </row>
    <row r="273" ht="14.25" customHeight="1" s="52">
      <c r="F273" s="24" t="n"/>
    </row>
    <row r="274" ht="14.25" customHeight="1" s="52">
      <c r="F274" s="24" t="n"/>
    </row>
    <row r="275" ht="14.25" customHeight="1" s="52">
      <c r="F275" s="24" t="n"/>
    </row>
    <row r="276" ht="14.25" customHeight="1" s="52">
      <c r="F276" s="24" t="n"/>
    </row>
    <row r="277" ht="14.25" customHeight="1" s="52">
      <c r="F277" s="24" t="n"/>
    </row>
    <row r="278" ht="14.25" customHeight="1" s="52">
      <c r="F278" s="24" t="n"/>
    </row>
    <row r="279" ht="14.25" customHeight="1" s="52">
      <c r="F279" s="24" t="n"/>
    </row>
    <row r="280" ht="14.25" customHeight="1" s="52">
      <c r="F280" s="24" t="n"/>
    </row>
    <row r="281" ht="14.25" customHeight="1" s="52">
      <c r="F281" s="24" t="n"/>
    </row>
    <row r="282" ht="14.25" customHeight="1" s="52">
      <c r="F282" s="24" t="n"/>
    </row>
    <row r="283" ht="14.25" customHeight="1" s="52">
      <c r="F283" s="24" t="n"/>
    </row>
    <row r="284" ht="14.25" customHeight="1" s="52">
      <c r="F284" s="24" t="n"/>
    </row>
    <row r="285" ht="14.25" customHeight="1" s="52">
      <c r="F285" s="24" t="n"/>
    </row>
    <row r="286" ht="14.25" customHeight="1" s="52">
      <c r="F286" s="24" t="n"/>
    </row>
    <row r="287" ht="14.25" customHeight="1" s="52">
      <c r="F287" s="24" t="n"/>
    </row>
    <row r="288" ht="14.25" customHeight="1" s="52">
      <c r="F288" s="24" t="n"/>
    </row>
    <row r="289" ht="14.25" customHeight="1" s="52">
      <c r="F289" s="24" t="n"/>
    </row>
    <row r="290" ht="14.25" customHeight="1" s="52">
      <c r="F290" s="24" t="n"/>
    </row>
    <row r="291" ht="14.25" customHeight="1" s="52">
      <c r="F291" s="24" t="n"/>
    </row>
    <row r="292" ht="14.25" customHeight="1" s="52">
      <c r="F292" s="24" t="n"/>
    </row>
    <row r="293" ht="14.25" customHeight="1" s="52">
      <c r="F293" s="24" t="n"/>
    </row>
    <row r="294" ht="14.25" customHeight="1" s="52">
      <c r="F294" s="24" t="n"/>
    </row>
    <row r="295" ht="14.25" customHeight="1" s="52">
      <c r="F295" s="24" t="n"/>
    </row>
    <row r="296" ht="14.25" customHeight="1" s="52">
      <c r="F296" s="24" t="n"/>
    </row>
    <row r="297" ht="14.25" customHeight="1" s="52">
      <c r="F297" s="24" t="n"/>
    </row>
    <row r="298" ht="14.25" customHeight="1" s="52">
      <c r="F298" s="24" t="n"/>
    </row>
    <row r="299" ht="14.25" customHeight="1" s="52">
      <c r="F299" s="24" t="n"/>
    </row>
    <row r="300" ht="14.25" customHeight="1" s="52">
      <c r="F300" s="24" t="n"/>
    </row>
    <row r="301" ht="14.25" customHeight="1" s="52">
      <c r="F301" s="24" t="n"/>
    </row>
    <row r="302" ht="14.25" customHeight="1" s="52">
      <c r="F302" s="24" t="n"/>
    </row>
    <row r="303" ht="14.25" customHeight="1" s="52">
      <c r="F303" s="24" t="n"/>
    </row>
    <row r="304" ht="14.25" customHeight="1" s="52">
      <c r="F304" s="24" t="n"/>
    </row>
    <row r="305" ht="14.25" customHeight="1" s="52">
      <c r="F305" s="24" t="n"/>
    </row>
    <row r="306" ht="14.25" customHeight="1" s="52">
      <c r="F306" s="24" t="n"/>
    </row>
    <row r="307" ht="14.25" customHeight="1" s="52">
      <c r="F307" s="24" t="n"/>
    </row>
    <row r="308" ht="14.25" customHeight="1" s="52">
      <c r="F308" s="24" t="n"/>
    </row>
    <row r="309" ht="14.25" customHeight="1" s="52">
      <c r="F309" s="24" t="n"/>
    </row>
    <row r="310" ht="14.25" customHeight="1" s="52">
      <c r="F310" s="24" t="n"/>
    </row>
    <row r="311" ht="14.25" customHeight="1" s="52">
      <c r="F311" s="24" t="n"/>
    </row>
    <row r="312" ht="14.25" customHeight="1" s="52">
      <c r="F312" s="24" t="n"/>
    </row>
    <row r="313" ht="14.25" customHeight="1" s="52">
      <c r="F313" s="24" t="n"/>
    </row>
    <row r="314" ht="14.25" customHeight="1" s="52">
      <c r="F314" s="24" t="n"/>
    </row>
    <row r="315" ht="14.25" customHeight="1" s="52">
      <c r="F315" s="24" t="n"/>
    </row>
    <row r="316" ht="14.25" customHeight="1" s="52">
      <c r="F316" s="24" t="n"/>
    </row>
    <row r="317" ht="14.25" customHeight="1" s="52">
      <c r="F317" s="24" t="n"/>
    </row>
    <row r="318" ht="14.25" customHeight="1" s="52">
      <c r="F318" s="24" t="n"/>
    </row>
    <row r="319" ht="14.25" customHeight="1" s="52">
      <c r="F319" s="24" t="n"/>
    </row>
    <row r="320" ht="14.25" customHeight="1" s="52">
      <c r="F320" s="24" t="n"/>
    </row>
    <row r="321" ht="14.25" customHeight="1" s="52">
      <c r="F321" s="24" t="n"/>
    </row>
    <row r="322" ht="14.25" customHeight="1" s="52">
      <c r="F322" s="24" t="n"/>
    </row>
    <row r="323" ht="14.25" customHeight="1" s="52">
      <c r="F323" s="24" t="n"/>
    </row>
    <row r="324" ht="14.25" customHeight="1" s="52">
      <c r="F324" s="24" t="n"/>
    </row>
    <row r="325" ht="14.25" customHeight="1" s="52">
      <c r="F325" s="24" t="n"/>
    </row>
    <row r="326" ht="14.25" customHeight="1" s="52">
      <c r="F326" s="24" t="n"/>
    </row>
    <row r="327" ht="14.25" customHeight="1" s="52">
      <c r="F327" s="24" t="n"/>
    </row>
    <row r="328" ht="14.25" customHeight="1" s="52">
      <c r="F328" s="24" t="n"/>
    </row>
    <row r="329" ht="14.25" customHeight="1" s="52">
      <c r="F329" s="24" t="n"/>
    </row>
    <row r="330" ht="14.25" customHeight="1" s="52">
      <c r="F330" s="24" t="n"/>
    </row>
    <row r="331" ht="14.25" customHeight="1" s="52">
      <c r="F331" s="24" t="n"/>
    </row>
    <row r="332" ht="14.25" customHeight="1" s="52">
      <c r="F332" s="24" t="n"/>
    </row>
    <row r="333" ht="14.25" customHeight="1" s="52">
      <c r="F333" s="24" t="n"/>
    </row>
    <row r="334" ht="14.25" customHeight="1" s="52">
      <c r="F334" s="24" t="n"/>
    </row>
    <row r="335" ht="14.25" customHeight="1" s="52">
      <c r="F335" s="24" t="n"/>
    </row>
    <row r="336" ht="14.25" customHeight="1" s="52">
      <c r="F336" s="24" t="n"/>
    </row>
    <row r="337" ht="14.25" customHeight="1" s="52">
      <c r="F337" s="24" t="n"/>
    </row>
    <row r="338" ht="14.25" customHeight="1" s="52">
      <c r="F338" s="24" t="n"/>
    </row>
    <row r="339" ht="14.25" customHeight="1" s="52">
      <c r="F339" s="24" t="n"/>
    </row>
    <row r="340" ht="14.25" customHeight="1" s="52">
      <c r="F340" s="24" t="n"/>
    </row>
    <row r="341" ht="14.25" customHeight="1" s="52">
      <c r="F341" s="24" t="n"/>
    </row>
    <row r="342" ht="14.25" customHeight="1" s="52">
      <c r="F342" s="24" t="n"/>
    </row>
    <row r="343" ht="14.25" customHeight="1" s="52">
      <c r="F343" s="24" t="n"/>
    </row>
    <row r="344" ht="14.25" customHeight="1" s="52">
      <c r="F344" s="24" t="n"/>
    </row>
    <row r="345" ht="14.25" customHeight="1" s="52">
      <c r="F345" s="24" t="n"/>
    </row>
    <row r="346" ht="14.25" customHeight="1" s="52">
      <c r="F346" s="24" t="n"/>
    </row>
    <row r="347" ht="14.25" customHeight="1" s="52">
      <c r="F347" s="24" t="n"/>
    </row>
    <row r="348" ht="14.25" customHeight="1" s="52">
      <c r="F348" s="24" t="n"/>
    </row>
    <row r="349" ht="14.25" customHeight="1" s="52">
      <c r="F349" s="24" t="n"/>
    </row>
    <row r="350" ht="14.25" customHeight="1" s="52">
      <c r="F350" s="24" t="n"/>
    </row>
    <row r="351" ht="14.25" customHeight="1" s="52">
      <c r="F351" s="24" t="n"/>
    </row>
    <row r="352" ht="14.25" customHeight="1" s="52">
      <c r="F352" s="24" t="n"/>
    </row>
    <row r="353" ht="14.25" customHeight="1" s="52">
      <c r="F353" s="24" t="n"/>
    </row>
    <row r="354" ht="14.25" customHeight="1" s="52">
      <c r="F354" s="24" t="n"/>
    </row>
    <row r="355" ht="14.25" customHeight="1" s="52">
      <c r="F355" s="24" t="n"/>
    </row>
    <row r="356" ht="14.25" customHeight="1" s="52">
      <c r="F356" s="24" t="n"/>
    </row>
    <row r="357" ht="14.25" customHeight="1" s="52">
      <c r="F357" s="24" t="n"/>
    </row>
    <row r="358" ht="14.25" customHeight="1" s="52">
      <c r="F358" s="24" t="n"/>
    </row>
    <row r="359" ht="14.25" customHeight="1" s="52">
      <c r="F359" s="24" t="n"/>
    </row>
    <row r="360" ht="14.25" customHeight="1" s="52">
      <c r="F360" s="24" t="n"/>
    </row>
    <row r="361" ht="14.25" customHeight="1" s="52">
      <c r="F361" s="24" t="n"/>
    </row>
    <row r="362" ht="14.25" customHeight="1" s="52">
      <c r="F362" s="24" t="n"/>
    </row>
    <row r="363" ht="14.25" customHeight="1" s="52">
      <c r="F363" s="24" t="n"/>
    </row>
    <row r="364" ht="14.25" customHeight="1" s="52">
      <c r="F364" s="24" t="n"/>
    </row>
    <row r="365" ht="14.25" customHeight="1" s="52">
      <c r="F365" s="24" t="n"/>
    </row>
    <row r="366" ht="14.25" customHeight="1" s="52">
      <c r="F366" s="24" t="n"/>
    </row>
    <row r="367" ht="14.25" customHeight="1" s="52">
      <c r="F367" s="24" t="n"/>
    </row>
    <row r="368" ht="14.25" customHeight="1" s="52">
      <c r="F368" s="24" t="n"/>
    </row>
    <row r="369" ht="14.25" customHeight="1" s="52">
      <c r="F369" s="24" t="n"/>
    </row>
    <row r="370" ht="14.25" customHeight="1" s="52">
      <c r="F370" s="24" t="n"/>
    </row>
    <row r="371" ht="14.25" customHeight="1" s="52">
      <c r="F371" s="24" t="n"/>
    </row>
    <row r="372" ht="14.25" customHeight="1" s="52">
      <c r="F372" s="24" t="n"/>
    </row>
    <row r="373" ht="14.25" customHeight="1" s="52">
      <c r="F373" s="24" t="n"/>
    </row>
    <row r="374" ht="14.25" customHeight="1" s="52">
      <c r="F374" s="24" t="n"/>
    </row>
    <row r="375" ht="14.25" customHeight="1" s="52">
      <c r="F375" s="24" t="n"/>
    </row>
    <row r="376" ht="14.25" customHeight="1" s="52">
      <c r="F376" s="24" t="n"/>
    </row>
    <row r="377" ht="14.25" customHeight="1" s="52">
      <c r="F377" s="24" t="n"/>
    </row>
    <row r="378" ht="14.25" customHeight="1" s="52">
      <c r="F378" s="24" t="n"/>
    </row>
    <row r="379" ht="14.25" customHeight="1" s="52">
      <c r="F379" s="24" t="n"/>
    </row>
    <row r="380" ht="14.25" customHeight="1" s="52">
      <c r="F380" s="24" t="n"/>
    </row>
    <row r="381" ht="14.25" customHeight="1" s="52">
      <c r="F381" s="24" t="n"/>
    </row>
    <row r="382" ht="14.25" customHeight="1" s="52">
      <c r="F382" s="24" t="n"/>
    </row>
    <row r="383" ht="14.25" customHeight="1" s="52">
      <c r="F383" s="24" t="n"/>
    </row>
    <row r="384" ht="14.25" customHeight="1" s="52">
      <c r="F384" s="24" t="n"/>
    </row>
    <row r="385" ht="14.25" customHeight="1" s="52">
      <c r="F385" s="24" t="n"/>
    </row>
    <row r="386" ht="14.25" customHeight="1" s="52">
      <c r="F386" s="24" t="n"/>
    </row>
    <row r="387" ht="14.25" customHeight="1" s="52">
      <c r="F387" s="24" t="n"/>
    </row>
    <row r="388" ht="14.25" customHeight="1" s="52">
      <c r="F388" s="24" t="n"/>
    </row>
    <row r="389" ht="14.25" customHeight="1" s="52">
      <c r="F389" s="24" t="n"/>
    </row>
    <row r="390" ht="14.25" customHeight="1" s="52">
      <c r="F390" s="24" t="n"/>
    </row>
    <row r="391" ht="14.25" customHeight="1" s="52">
      <c r="F391" s="24" t="n"/>
    </row>
    <row r="392" ht="14.25" customHeight="1" s="52">
      <c r="F392" s="24" t="n"/>
    </row>
    <row r="393" ht="14.25" customHeight="1" s="52">
      <c r="F393" s="24" t="n"/>
    </row>
    <row r="394" ht="14.25" customHeight="1" s="52">
      <c r="F394" s="24" t="n"/>
    </row>
    <row r="395" ht="14.25" customHeight="1" s="52">
      <c r="F395" s="24" t="n"/>
    </row>
    <row r="396" ht="14.25" customHeight="1" s="52">
      <c r="F396" s="24" t="n"/>
    </row>
    <row r="397" ht="14.25" customHeight="1" s="52">
      <c r="F397" s="24" t="n"/>
    </row>
    <row r="398" ht="14.25" customHeight="1" s="52">
      <c r="F398" s="24" t="n"/>
    </row>
    <row r="399" ht="14.25" customHeight="1" s="52">
      <c r="F399" s="24" t="n"/>
    </row>
    <row r="400" ht="14.25" customHeight="1" s="52">
      <c r="F400" s="24" t="n"/>
    </row>
    <row r="401" ht="14.25" customHeight="1" s="52">
      <c r="F401" s="24" t="n"/>
    </row>
    <row r="402" ht="14.25" customHeight="1" s="52">
      <c r="F402" s="24" t="n"/>
    </row>
    <row r="403" ht="14.25" customHeight="1" s="52">
      <c r="F403" s="24" t="n"/>
    </row>
    <row r="404" ht="14.25" customHeight="1" s="52">
      <c r="F404" s="24" t="n"/>
    </row>
    <row r="405" ht="14.25" customHeight="1" s="52">
      <c r="F405" s="24" t="n"/>
    </row>
    <row r="406" ht="14.25" customHeight="1" s="52">
      <c r="F406" s="24" t="n"/>
    </row>
    <row r="407" ht="14.25" customHeight="1" s="52">
      <c r="F407" s="24" t="n"/>
    </row>
    <row r="408" ht="14.25" customHeight="1" s="52">
      <c r="F408" s="24" t="n"/>
    </row>
    <row r="409" ht="14.25" customHeight="1" s="52">
      <c r="F409" s="24" t="n"/>
    </row>
    <row r="410" ht="14.25" customHeight="1" s="52">
      <c r="F410" s="24" t="n"/>
    </row>
    <row r="411" ht="14.25" customHeight="1" s="52">
      <c r="F411" s="24" t="n"/>
    </row>
    <row r="412" ht="14.25" customHeight="1" s="52">
      <c r="F412" s="24" t="n"/>
    </row>
    <row r="413" ht="14.25" customHeight="1" s="52">
      <c r="F413" s="24" t="n"/>
    </row>
    <row r="414" ht="14.25" customHeight="1" s="52">
      <c r="F414" s="24" t="n"/>
    </row>
    <row r="415" ht="14.25" customHeight="1" s="52">
      <c r="F415" s="24" t="n"/>
    </row>
    <row r="416" ht="14.25" customHeight="1" s="52">
      <c r="F416" s="24" t="n"/>
    </row>
    <row r="417" ht="14.25" customHeight="1" s="52">
      <c r="F417" s="24" t="n"/>
    </row>
    <row r="418" ht="14.25" customHeight="1" s="52">
      <c r="F418" s="24" t="n"/>
    </row>
    <row r="419" ht="14.25" customHeight="1" s="52">
      <c r="F419" s="24" t="n"/>
    </row>
    <row r="420" ht="14.25" customHeight="1" s="52">
      <c r="F420" s="24" t="n"/>
    </row>
    <row r="421" ht="14.25" customHeight="1" s="52">
      <c r="F421" s="24" t="n"/>
    </row>
    <row r="422" ht="14.25" customHeight="1" s="52">
      <c r="F422" s="24" t="n"/>
    </row>
    <row r="423" ht="14.25" customHeight="1" s="52">
      <c r="F423" s="24" t="n"/>
    </row>
    <row r="424" ht="14.25" customHeight="1" s="52">
      <c r="F424" s="24" t="n"/>
    </row>
    <row r="425" ht="14.25" customHeight="1" s="52">
      <c r="F425" s="24" t="n"/>
    </row>
    <row r="426" ht="14.25" customHeight="1" s="52">
      <c r="F426" s="24" t="n"/>
    </row>
    <row r="427" ht="14.25" customHeight="1" s="52">
      <c r="F427" s="24" t="n"/>
    </row>
    <row r="428" ht="14.25" customHeight="1" s="52">
      <c r="F428" s="24" t="n"/>
    </row>
    <row r="429" ht="14.25" customHeight="1" s="52">
      <c r="F429" s="24" t="n"/>
    </row>
    <row r="430" ht="14.25" customHeight="1" s="52">
      <c r="F430" s="24" t="n"/>
    </row>
    <row r="431" ht="14.25" customHeight="1" s="52">
      <c r="F431" s="24" t="n"/>
    </row>
    <row r="432" ht="14.25" customHeight="1" s="52">
      <c r="F432" s="24" t="n"/>
    </row>
    <row r="433" ht="14.25" customHeight="1" s="52">
      <c r="F433" s="24" t="n"/>
    </row>
    <row r="434" ht="14.25" customHeight="1" s="52">
      <c r="F434" s="24" t="n"/>
    </row>
    <row r="435" ht="14.25" customHeight="1" s="52">
      <c r="F435" s="24" t="n"/>
    </row>
    <row r="436" ht="14.25" customHeight="1" s="52">
      <c r="F436" s="24" t="n"/>
    </row>
    <row r="437" ht="14.25" customHeight="1" s="52">
      <c r="F437" s="24" t="n"/>
    </row>
    <row r="438" ht="14.25" customHeight="1" s="52">
      <c r="F438" s="24" t="n"/>
    </row>
    <row r="439" ht="14.25" customHeight="1" s="52">
      <c r="F439" s="24" t="n"/>
    </row>
    <row r="440" ht="14.25" customHeight="1" s="52">
      <c r="F440" s="24" t="n"/>
    </row>
    <row r="441" ht="14.25" customHeight="1" s="52">
      <c r="F441" s="24" t="n"/>
    </row>
    <row r="442" ht="14.25" customHeight="1" s="52">
      <c r="F442" s="24" t="n"/>
    </row>
    <row r="443" ht="14.25" customHeight="1" s="52">
      <c r="F443" s="24" t="n"/>
    </row>
    <row r="444" ht="14.25" customHeight="1" s="52">
      <c r="F444" s="24" t="n"/>
    </row>
    <row r="445" ht="14.25" customHeight="1" s="52">
      <c r="F445" s="24" t="n"/>
    </row>
    <row r="446" ht="14.25" customHeight="1" s="52">
      <c r="F446" s="24" t="n"/>
    </row>
    <row r="447" ht="14.25" customHeight="1" s="52">
      <c r="F447" s="24" t="n"/>
    </row>
    <row r="448" ht="14.25" customHeight="1" s="52">
      <c r="F448" s="24" t="n"/>
    </row>
    <row r="449" ht="14.25" customHeight="1" s="52">
      <c r="F449" s="24" t="n"/>
    </row>
    <row r="450" ht="14.25" customHeight="1" s="52">
      <c r="F450" s="24" t="n"/>
    </row>
    <row r="451" ht="14.25" customHeight="1" s="52">
      <c r="F451" s="24" t="n"/>
    </row>
    <row r="452" ht="14.25" customHeight="1" s="52">
      <c r="F452" s="24" t="n"/>
    </row>
    <row r="453" ht="14.25" customHeight="1" s="52">
      <c r="F453" s="24" t="n"/>
    </row>
    <row r="454" ht="14.25" customHeight="1" s="52">
      <c r="F454" s="24" t="n"/>
    </row>
    <row r="455" ht="14.25" customHeight="1" s="52">
      <c r="F455" s="24" t="n"/>
    </row>
    <row r="456" ht="14.25" customHeight="1" s="52">
      <c r="F456" s="24" t="n"/>
    </row>
    <row r="457" ht="14.25" customHeight="1" s="52">
      <c r="F457" s="24" t="n"/>
    </row>
    <row r="458" ht="14.25" customHeight="1" s="52">
      <c r="F458" s="24" t="n"/>
    </row>
    <row r="459" ht="14.25" customHeight="1" s="52">
      <c r="F459" s="24" t="n"/>
    </row>
    <row r="460" ht="14.25" customHeight="1" s="52">
      <c r="F460" s="24" t="n"/>
    </row>
    <row r="461" ht="14.25" customHeight="1" s="52">
      <c r="F461" s="24" t="n"/>
    </row>
    <row r="462" ht="14.25" customHeight="1" s="52">
      <c r="F462" s="24" t="n"/>
    </row>
    <row r="463" ht="14.25" customHeight="1" s="52">
      <c r="F463" s="24" t="n"/>
    </row>
    <row r="464" ht="14.25" customHeight="1" s="52">
      <c r="F464" s="24" t="n"/>
    </row>
    <row r="465" ht="14.25" customHeight="1" s="52">
      <c r="F465" s="24" t="n"/>
    </row>
    <row r="466" ht="14.25" customHeight="1" s="52">
      <c r="F466" s="24" t="n"/>
    </row>
    <row r="467" ht="14.25" customHeight="1" s="52">
      <c r="F467" s="24" t="n"/>
    </row>
    <row r="468" ht="14.25" customHeight="1" s="52">
      <c r="F468" s="24" t="n"/>
    </row>
    <row r="469" ht="14.25" customHeight="1" s="52">
      <c r="F469" s="24" t="n"/>
    </row>
    <row r="470" ht="14.25" customHeight="1" s="52">
      <c r="F470" s="24" t="n"/>
    </row>
    <row r="471" ht="14.25" customHeight="1" s="52">
      <c r="F471" s="24" t="n"/>
    </row>
    <row r="472" ht="14.25" customHeight="1" s="52">
      <c r="F472" s="24" t="n"/>
    </row>
    <row r="473" ht="14.25" customHeight="1" s="52">
      <c r="F473" s="24" t="n"/>
    </row>
    <row r="474" ht="14.25" customHeight="1" s="52">
      <c r="F474" s="24" t="n"/>
    </row>
    <row r="475" ht="14.25" customHeight="1" s="52">
      <c r="F475" s="24" t="n"/>
    </row>
    <row r="476" ht="14.25" customHeight="1" s="52">
      <c r="F476" s="24" t="n"/>
    </row>
    <row r="477" ht="14.25" customHeight="1" s="52">
      <c r="F477" s="24" t="n"/>
    </row>
    <row r="478" ht="14.25" customHeight="1" s="52">
      <c r="F478" s="24" t="n"/>
    </row>
    <row r="479" ht="14.25" customHeight="1" s="52">
      <c r="F479" s="24" t="n"/>
    </row>
    <row r="480" ht="14.25" customHeight="1" s="52">
      <c r="F480" s="24" t="n"/>
    </row>
    <row r="481" ht="14.25" customHeight="1" s="52">
      <c r="F481" s="24" t="n"/>
    </row>
    <row r="482" ht="14.25" customHeight="1" s="52">
      <c r="F482" s="24" t="n"/>
    </row>
    <row r="483" ht="14.25" customHeight="1" s="52">
      <c r="F483" s="24" t="n"/>
    </row>
    <row r="484" ht="14.25" customHeight="1" s="52">
      <c r="F484" s="24" t="n"/>
    </row>
    <row r="485" ht="14.25" customHeight="1" s="52">
      <c r="F485" s="24" t="n"/>
    </row>
    <row r="486" ht="14.25" customHeight="1" s="52">
      <c r="F486" s="24" t="n"/>
    </row>
    <row r="487" ht="14.25" customHeight="1" s="52">
      <c r="F487" s="24" t="n"/>
    </row>
    <row r="488" ht="14.25" customHeight="1" s="52">
      <c r="F488" s="24" t="n"/>
    </row>
    <row r="489" ht="14.25" customHeight="1" s="52">
      <c r="F489" s="24" t="n"/>
    </row>
    <row r="490" ht="14.25" customHeight="1" s="52">
      <c r="F490" s="24" t="n"/>
    </row>
    <row r="491" ht="14.25" customHeight="1" s="52">
      <c r="F491" s="24" t="n"/>
    </row>
    <row r="492" ht="14.25" customHeight="1" s="52">
      <c r="F492" s="24" t="n"/>
    </row>
    <row r="493" ht="14.25" customHeight="1" s="52">
      <c r="F493" s="24" t="n"/>
    </row>
    <row r="494" ht="14.25" customHeight="1" s="52"/>
    <row r="495" ht="14.25" customHeight="1" s="52"/>
    <row r="496" ht="14.25" customHeight="1" s="52"/>
    <row r="497" ht="14.25" customHeight="1" s="52"/>
    <row r="498" ht="14.25" customHeight="1" s="52"/>
    <row r="499" ht="14.25" customHeight="1" s="52"/>
    <row r="500" ht="14.25" customHeight="1" s="52"/>
    <row r="501" ht="14.25" customHeight="1" s="52"/>
    <row r="502" ht="14.25" customHeight="1" s="52"/>
    <row r="503" ht="14.25" customHeight="1" s="52"/>
    <row r="504" ht="14.25" customHeight="1" s="52"/>
    <row r="505" ht="14.25" customHeight="1" s="52"/>
    <row r="506" ht="14.25" customHeight="1" s="52"/>
    <row r="507" ht="14.25" customHeight="1" s="52"/>
    <row r="508" ht="14.25" customHeight="1" s="52"/>
    <row r="509" ht="14.25" customHeight="1" s="52"/>
    <row r="510" ht="14.25" customHeight="1" s="52"/>
    <row r="511" ht="14.25" customHeight="1" s="52"/>
    <row r="512" ht="14.25" customHeight="1" s="52"/>
    <row r="513" ht="14.25" customHeight="1" s="52"/>
    <row r="514" ht="14.25" customHeight="1" s="52"/>
    <row r="515" ht="14.25" customHeight="1" s="52"/>
    <row r="516" ht="14.25" customHeight="1" s="52"/>
    <row r="517" ht="14.25" customHeight="1" s="52"/>
    <row r="518" ht="14.25" customHeight="1" s="52"/>
    <row r="519" ht="14.25" customHeight="1" s="52"/>
    <row r="520" ht="14.25" customHeight="1" s="52"/>
    <row r="521" ht="14.25" customHeight="1" s="52"/>
    <row r="522" ht="14.25" customHeight="1" s="52"/>
    <row r="523" ht="14.25" customHeight="1" s="52"/>
    <row r="524" ht="14.25" customHeight="1" s="52"/>
    <row r="525" ht="14.25" customHeight="1" s="52"/>
    <row r="526" ht="14.25" customHeight="1" s="52"/>
    <row r="527" ht="14.25" customHeight="1" s="52"/>
    <row r="528" ht="14.25" customHeight="1" s="52"/>
    <row r="529" ht="14.25" customHeight="1" s="52"/>
    <row r="530" ht="14.25" customHeight="1" s="52"/>
    <row r="531" ht="14.25" customHeight="1" s="52"/>
    <row r="532" ht="14.25" customHeight="1" s="52"/>
    <row r="533" ht="14.25" customHeight="1" s="52"/>
    <row r="534" ht="14.25" customHeight="1" s="52"/>
    <row r="535" ht="14.25" customHeight="1" s="52"/>
    <row r="536" ht="14.25" customHeight="1" s="52"/>
    <row r="537" ht="14.25" customHeight="1" s="52"/>
    <row r="538" ht="14.25" customHeight="1" s="52"/>
    <row r="539" ht="14.25" customHeight="1" s="52"/>
    <row r="540" ht="14.25" customHeight="1" s="52"/>
    <row r="541" ht="14.25" customHeight="1" s="52"/>
    <row r="542" ht="14.25" customHeight="1" s="52"/>
    <row r="543" ht="14.25" customHeight="1" s="52"/>
    <row r="544" ht="14.25" customHeight="1" s="52"/>
    <row r="545" ht="14.25" customHeight="1" s="52"/>
    <row r="546" ht="14.25" customHeight="1" s="52"/>
    <row r="547" ht="14.25" customHeight="1" s="52"/>
    <row r="548" ht="14.25" customHeight="1" s="52"/>
    <row r="549" ht="14.25" customHeight="1" s="52"/>
    <row r="550" ht="14.25" customHeight="1" s="52"/>
    <row r="551" ht="14.25" customHeight="1" s="52"/>
    <row r="552" ht="14.25" customHeight="1" s="52"/>
    <row r="553" ht="14.25" customHeight="1" s="52"/>
    <row r="554" ht="14.25" customHeight="1" s="52"/>
    <row r="555" ht="14.25" customHeight="1" s="52"/>
    <row r="556" ht="14.25" customHeight="1" s="52"/>
    <row r="557" ht="14.25" customHeight="1" s="52"/>
    <row r="558" ht="14.25" customHeight="1" s="52"/>
    <row r="559" ht="14.25" customHeight="1" s="52"/>
    <row r="560" ht="14.25" customHeight="1" s="52"/>
    <row r="561" ht="14.25" customHeight="1" s="52"/>
    <row r="562" ht="14.25" customHeight="1" s="52"/>
    <row r="563" ht="14.25" customHeight="1" s="52"/>
    <row r="564" ht="14.25" customHeight="1" s="52"/>
    <row r="565" ht="14.25" customHeight="1" s="52"/>
    <row r="566" ht="14.25" customHeight="1" s="52"/>
    <row r="567" ht="14.25" customHeight="1" s="52"/>
    <row r="568" ht="14.25" customHeight="1" s="52"/>
    <row r="569" ht="14.25" customHeight="1" s="52"/>
    <row r="570" ht="14.25" customHeight="1" s="52"/>
    <row r="571" ht="14.25" customHeight="1" s="52"/>
    <row r="572" ht="14.25" customHeight="1" s="52"/>
    <row r="573" ht="14.25" customHeight="1" s="52"/>
    <row r="574" ht="14.25" customHeight="1" s="52"/>
    <row r="575" ht="14.25" customHeight="1" s="52"/>
    <row r="576" ht="14.25" customHeight="1" s="52"/>
    <row r="577" ht="14.25" customHeight="1" s="52"/>
    <row r="578" ht="14.25" customHeight="1" s="52"/>
    <row r="579" ht="14.25" customHeight="1" s="52"/>
    <row r="580" ht="14.25" customHeight="1" s="52"/>
    <row r="581" ht="14.25" customHeight="1" s="52"/>
    <row r="582" ht="14.25" customHeight="1" s="52"/>
    <row r="583" ht="14.25" customHeight="1" s="52"/>
    <row r="584" ht="14.25" customHeight="1" s="52"/>
    <row r="585" ht="14.25" customHeight="1" s="52"/>
    <row r="586" ht="14.25" customHeight="1" s="52"/>
    <row r="587" ht="14.25" customHeight="1" s="52"/>
    <row r="588" ht="14.25" customHeight="1" s="52"/>
    <row r="589" ht="14.25" customHeight="1" s="52"/>
    <row r="590" ht="14.25" customHeight="1" s="52"/>
    <row r="591" ht="14.25" customHeight="1" s="52"/>
    <row r="592" ht="14.25" customHeight="1" s="52"/>
    <row r="593" ht="14.25" customHeight="1" s="52"/>
    <row r="594" ht="14.25" customHeight="1" s="52"/>
    <row r="595" ht="14.25" customHeight="1" s="52"/>
    <row r="596" ht="14.25" customHeight="1" s="52"/>
    <row r="597" ht="14.25" customHeight="1" s="52"/>
    <row r="598" ht="14.25" customHeight="1" s="52"/>
    <row r="599" ht="14.25" customHeight="1" s="52"/>
    <row r="600" ht="14.25" customHeight="1" s="52"/>
    <row r="601" ht="14.25" customHeight="1" s="52"/>
    <row r="602" ht="14.25" customHeight="1" s="52"/>
    <row r="603" ht="14.25" customHeight="1" s="52"/>
    <row r="604" ht="14.25" customHeight="1" s="52"/>
    <row r="605" ht="14.25" customHeight="1" s="52"/>
    <row r="606" ht="14.25" customHeight="1" s="52"/>
    <row r="607" ht="14.25" customHeight="1" s="52"/>
    <row r="608" ht="14.25" customHeight="1" s="52"/>
    <row r="609" ht="14.25" customHeight="1" s="52"/>
    <row r="610" ht="14.25" customHeight="1" s="52"/>
    <row r="611" ht="14.25" customHeight="1" s="52"/>
    <row r="612" ht="14.25" customHeight="1" s="52"/>
    <row r="613" ht="14.25" customHeight="1" s="52"/>
    <row r="614" ht="14.25" customHeight="1" s="52"/>
    <row r="615" ht="14.25" customHeight="1" s="52"/>
    <row r="616" ht="14.25" customHeight="1" s="52"/>
    <row r="617" ht="14.25" customHeight="1" s="52"/>
    <row r="618" ht="14.25" customHeight="1" s="52"/>
    <row r="619" ht="14.25" customHeight="1" s="52"/>
    <row r="620" ht="14.25" customHeight="1" s="52"/>
    <row r="621" ht="14.25" customHeight="1" s="52"/>
    <row r="622" ht="14.25" customHeight="1" s="52"/>
    <row r="623" ht="14.25" customHeight="1" s="52"/>
    <row r="624" ht="14.25" customHeight="1" s="52"/>
    <row r="625" ht="14.25" customHeight="1" s="52"/>
    <row r="626" ht="14.25" customHeight="1" s="52"/>
    <row r="627" ht="14.25" customHeight="1" s="52"/>
    <row r="628" ht="14.25" customHeight="1" s="52"/>
    <row r="629" ht="14.25" customHeight="1" s="52"/>
    <row r="630" ht="14.25" customHeight="1" s="52"/>
    <row r="631" ht="14.25" customHeight="1" s="52"/>
    <row r="632" ht="14.25" customHeight="1" s="52"/>
    <row r="633" ht="14.25" customHeight="1" s="52"/>
    <row r="634" ht="14.25" customHeight="1" s="52"/>
    <row r="635" ht="14.25" customHeight="1" s="52"/>
    <row r="636" ht="14.25" customHeight="1" s="52"/>
    <row r="637" ht="14.25" customHeight="1" s="52"/>
    <row r="638" ht="14.25" customHeight="1" s="52"/>
    <row r="639" ht="14.25" customHeight="1" s="52"/>
    <row r="640" ht="14.25" customHeight="1" s="52"/>
    <row r="641" ht="14.25" customHeight="1" s="52"/>
    <row r="642" ht="14.25" customHeight="1" s="52"/>
    <row r="643" ht="14.25" customHeight="1" s="52"/>
    <row r="644" ht="14.25" customHeight="1" s="52"/>
    <row r="645" ht="14.25" customHeight="1" s="52"/>
    <row r="646" ht="14.25" customHeight="1" s="52"/>
    <row r="647" ht="14.25" customHeight="1" s="52"/>
    <row r="648" ht="14.25" customHeight="1" s="52"/>
    <row r="649" ht="14.25" customHeight="1" s="52"/>
    <row r="650" ht="14.25" customHeight="1" s="52"/>
    <row r="651" ht="14.25" customHeight="1" s="52"/>
    <row r="652" ht="14.25" customHeight="1" s="52"/>
    <row r="653" ht="14.25" customHeight="1" s="52"/>
    <row r="654" ht="14.25" customHeight="1" s="52"/>
    <row r="655" ht="14.25" customHeight="1" s="52"/>
    <row r="656" ht="14.25" customHeight="1" s="52"/>
    <row r="657" ht="14.25" customHeight="1" s="52"/>
    <row r="658" ht="14.25" customHeight="1" s="52"/>
    <row r="659" ht="14.25" customHeight="1" s="52"/>
    <row r="660" ht="14.25" customHeight="1" s="52"/>
    <row r="661" ht="14.25" customHeight="1" s="52"/>
    <row r="662" ht="14.25" customHeight="1" s="52"/>
    <row r="663" ht="14.25" customHeight="1" s="52"/>
    <row r="664" ht="14.25" customHeight="1" s="52"/>
    <row r="665" ht="14.25" customHeight="1" s="52"/>
    <row r="666" ht="14.25" customHeight="1" s="52"/>
    <row r="667" ht="14.25" customHeight="1" s="52"/>
    <row r="668" ht="14.25" customHeight="1" s="52"/>
    <row r="669" ht="14.25" customHeight="1" s="52"/>
    <row r="670" ht="14.25" customHeight="1" s="52"/>
    <row r="671" ht="14.25" customHeight="1" s="52"/>
    <row r="672" ht="14.25" customHeight="1" s="52"/>
    <row r="673" ht="14.25" customHeight="1" s="52"/>
    <row r="674" ht="14.25" customHeight="1" s="52"/>
    <row r="675" ht="14.25" customHeight="1" s="52"/>
    <row r="676" ht="14.25" customHeight="1" s="52"/>
    <row r="677" ht="14.25" customHeight="1" s="52"/>
    <row r="678" ht="14.25" customHeight="1" s="52"/>
    <row r="679" ht="14.25" customHeight="1" s="52"/>
    <row r="680" ht="14.25" customHeight="1" s="52"/>
    <row r="681" ht="14.25" customHeight="1" s="52"/>
    <row r="682" ht="14.25" customHeight="1" s="52"/>
    <row r="683" ht="14.25" customHeight="1" s="52"/>
    <row r="684" ht="14.25" customHeight="1" s="52"/>
    <row r="685" ht="14.25" customHeight="1" s="52"/>
    <row r="686" ht="14.25" customHeight="1" s="52"/>
    <row r="687" ht="14.25" customHeight="1" s="52"/>
    <row r="688" ht="14.25" customHeight="1" s="52"/>
    <row r="689" ht="14.25" customHeight="1" s="52"/>
    <row r="690" ht="14.25" customHeight="1" s="52"/>
    <row r="691" ht="14.25" customHeight="1" s="52"/>
    <row r="692" ht="14.25" customHeight="1" s="52"/>
    <row r="693" ht="14.25" customHeight="1" s="52"/>
    <row r="694" ht="14.25" customHeight="1" s="52"/>
    <row r="695" ht="14.25" customHeight="1" s="52"/>
    <row r="696" ht="14.25" customHeight="1" s="52"/>
    <row r="697" ht="14.25" customHeight="1" s="52"/>
    <row r="698" ht="14.25" customHeight="1" s="52"/>
    <row r="699" ht="14.25" customHeight="1" s="52"/>
    <row r="700" ht="14.25" customHeight="1" s="52"/>
    <row r="701" ht="14.25" customHeight="1" s="52"/>
    <row r="702" ht="14.25" customHeight="1" s="52"/>
    <row r="703" ht="14.25" customHeight="1" s="52"/>
    <row r="704" ht="14.25" customHeight="1" s="52"/>
    <row r="705" ht="14.25" customHeight="1" s="52"/>
    <row r="706" ht="14.25" customHeight="1" s="52"/>
    <row r="707" ht="14.25" customHeight="1" s="52"/>
    <row r="708" ht="14.25" customHeight="1" s="52"/>
    <row r="709" ht="14.25" customHeight="1" s="52"/>
    <row r="710" ht="14.25" customHeight="1" s="52"/>
    <row r="711" ht="14.25" customHeight="1" s="52"/>
    <row r="712" ht="14.25" customHeight="1" s="52"/>
    <row r="713" ht="14.25" customHeight="1" s="52"/>
    <row r="714" ht="14.25" customHeight="1" s="52"/>
    <row r="715" ht="14.25" customHeight="1" s="52"/>
    <row r="716" ht="14.25" customHeight="1" s="52"/>
    <row r="717" ht="14.25" customHeight="1" s="52"/>
    <row r="718" ht="14.25" customHeight="1" s="52"/>
    <row r="719" ht="14.25" customHeight="1" s="52"/>
    <row r="720" ht="14.25" customHeight="1" s="52"/>
    <row r="721" ht="14.25" customHeight="1" s="52"/>
    <row r="722" ht="14.25" customHeight="1" s="52"/>
    <row r="723" ht="14.25" customHeight="1" s="52"/>
    <row r="724" ht="14.25" customHeight="1" s="52"/>
    <row r="725" ht="14.25" customHeight="1" s="52"/>
    <row r="726" ht="14.25" customHeight="1" s="52"/>
    <row r="727" ht="14.25" customHeight="1" s="52"/>
    <row r="728" ht="14.25" customHeight="1" s="52"/>
    <row r="729" ht="14.25" customHeight="1" s="52"/>
    <row r="730" ht="14.25" customHeight="1" s="52"/>
    <row r="731" ht="14.25" customHeight="1" s="52"/>
    <row r="732" ht="14.25" customHeight="1" s="52"/>
    <row r="733" ht="14.25" customHeight="1" s="52"/>
    <row r="734" ht="14.25" customHeight="1" s="52"/>
    <row r="735" ht="14.25" customHeight="1" s="52"/>
    <row r="736" ht="14.25" customHeight="1" s="52"/>
    <row r="737" ht="14.25" customHeight="1" s="52"/>
    <row r="738" ht="14.25" customHeight="1" s="52"/>
    <row r="739" ht="14.25" customHeight="1" s="52"/>
    <row r="740" ht="14.25" customHeight="1" s="52"/>
    <row r="741" ht="14.25" customHeight="1" s="52"/>
    <row r="742" ht="14.25" customHeight="1" s="52"/>
    <row r="743" ht="14.25" customHeight="1" s="52"/>
    <row r="744" ht="14.25" customHeight="1" s="52"/>
    <row r="745" ht="14.25" customHeight="1" s="52"/>
    <row r="746" ht="14.25" customHeight="1" s="52"/>
    <row r="747" ht="14.25" customHeight="1" s="52"/>
    <row r="748" ht="14.25" customHeight="1" s="52"/>
    <row r="749" ht="14.25" customHeight="1" s="52"/>
    <row r="750" ht="14.25" customHeight="1" s="52"/>
    <row r="751" ht="14.25" customHeight="1" s="52"/>
    <row r="752" ht="14.25" customHeight="1" s="52"/>
    <row r="753" ht="14.25" customHeight="1" s="52"/>
    <row r="754" ht="14.25" customHeight="1" s="52"/>
    <row r="755" ht="14.25" customHeight="1" s="52"/>
    <row r="756" ht="14.25" customHeight="1" s="52"/>
    <row r="757" ht="14.25" customHeight="1" s="52"/>
    <row r="758" ht="14.25" customHeight="1" s="52"/>
    <row r="759" ht="14.25" customHeight="1" s="52"/>
    <row r="760" ht="14.25" customHeight="1" s="52"/>
    <row r="761" ht="14.25" customHeight="1" s="52"/>
    <row r="762" ht="14.25" customHeight="1" s="52"/>
    <row r="763" ht="14.25" customHeight="1" s="52"/>
    <row r="764" ht="14.25" customHeight="1" s="52"/>
    <row r="765" ht="14.25" customHeight="1" s="52"/>
    <row r="766" ht="14.25" customHeight="1" s="52"/>
    <row r="767" ht="14.25" customHeight="1" s="52"/>
    <row r="768" ht="14.25" customHeight="1" s="52"/>
    <row r="769" ht="14.25" customHeight="1" s="52"/>
    <row r="770" ht="14.25" customHeight="1" s="52"/>
    <row r="771" ht="14.25" customHeight="1" s="52"/>
    <row r="772" ht="14.25" customHeight="1" s="52"/>
    <row r="773" ht="14.25" customHeight="1" s="52"/>
    <row r="774" ht="14.25" customHeight="1" s="52"/>
    <row r="775" ht="14.25" customHeight="1" s="52"/>
    <row r="776" ht="14.25" customHeight="1" s="52"/>
    <row r="777" ht="14.25" customHeight="1" s="52"/>
    <row r="778" ht="14.25" customHeight="1" s="52"/>
    <row r="779" ht="14.25" customHeight="1" s="52"/>
    <row r="780" ht="14.25" customHeight="1" s="52"/>
    <row r="781" ht="14.25" customHeight="1" s="52"/>
    <row r="782" ht="14.25" customHeight="1" s="52"/>
    <row r="783" ht="14.25" customHeight="1" s="52"/>
    <row r="784" ht="14.25" customHeight="1" s="52"/>
    <row r="785" ht="14.25" customHeight="1" s="52"/>
    <row r="786" ht="14.25" customHeight="1" s="52"/>
    <row r="787" ht="14.25" customHeight="1" s="52"/>
    <row r="788" ht="14.25" customHeight="1" s="52"/>
    <row r="789" ht="14.25" customHeight="1" s="52"/>
    <row r="790" ht="14.25" customHeight="1" s="52"/>
    <row r="791" ht="14.25" customHeight="1" s="52"/>
    <row r="792" ht="14.25" customHeight="1" s="52"/>
    <row r="793" ht="14.25" customHeight="1" s="52"/>
    <row r="794" ht="14.25" customHeight="1" s="52"/>
    <row r="795" ht="14.25" customHeight="1" s="52"/>
    <row r="796" ht="14.25" customHeight="1" s="52"/>
    <row r="797" ht="14.25" customHeight="1" s="52"/>
    <row r="798" ht="14.25" customHeight="1" s="52"/>
    <row r="799" ht="14.25" customHeight="1" s="52"/>
    <row r="800" ht="14.25" customHeight="1" s="52"/>
    <row r="801" ht="14.25" customHeight="1" s="52"/>
    <row r="802" ht="14.25" customHeight="1" s="52"/>
    <row r="803" ht="14.25" customHeight="1" s="52"/>
    <row r="804" ht="14.25" customHeight="1" s="52"/>
    <row r="805" ht="14.25" customHeight="1" s="52"/>
    <row r="806" ht="14.25" customHeight="1" s="52"/>
    <row r="807" ht="14.25" customHeight="1" s="52"/>
    <row r="808" ht="14.25" customHeight="1" s="52"/>
    <row r="809" ht="14.25" customHeight="1" s="52"/>
    <row r="810" ht="14.25" customHeight="1" s="52"/>
    <row r="811" ht="14.25" customHeight="1" s="52"/>
    <row r="812" ht="14.25" customHeight="1" s="52"/>
    <row r="813" ht="14.25" customHeight="1" s="52"/>
    <row r="814" ht="14.25" customHeight="1" s="52"/>
    <row r="815" ht="14.25" customHeight="1" s="52"/>
    <row r="816" ht="14.25" customHeight="1" s="52"/>
    <row r="817" ht="14.25" customHeight="1" s="52"/>
    <row r="818" ht="14.25" customHeight="1" s="52"/>
    <row r="819" ht="14.25" customHeight="1" s="52"/>
    <row r="820" ht="14.25" customHeight="1" s="52"/>
    <row r="821" ht="14.25" customHeight="1" s="52"/>
    <row r="822" ht="14.25" customHeight="1" s="52"/>
    <row r="823" ht="14.25" customHeight="1" s="52"/>
    <row r="824" ht="14.25" customHeight="1" s="52"/>
    <row r="825" ht="14.25" customHeight="1" s="52"/>
    <row r="826" ht="14.25" customHeight="1" s="52"/>
    <row r="827" ht="14.25" customHeight="1" s="52"/>
    <row r="828" ht="14.25" customHeight="1" s="52"/>
    <row r="829" ht="14.25" customHeight="1" s="52"/>
    <row r="830" ht="14.25" customHeight="1" s="52"/>
    <row r="831" ht="14.25" customHeight="1" s="52"/>
    <row r="832" ht="14.25" customHeight="1" s="52"/>
    <row r="833" ht="14.25" customHeight="1" s="52"/>
    <row r="834" ht="14.25" customHeight="1" s="52"/>
    <row r="835" ht="14.25" customHeight="1" s="52"/>
    <row r="836" ht="14.25" customHeight="1" s="52"/>
    <row r="837" ht="14.25" customHeight="1" s="52"/>
    <row r="838" ht="14.25" customHeight="1" s="52"/>
    <row r="839" ht="14.25" customHeight="1" s="52"/>
    <row r="840" ht="14.25" customHeight="1" s="52"/>
    <row r="841" ht="14.25" customHeight="1" s="52"/>
    <row r="842" ht="14.25" customHeight="1" s="52"/>
    <row r="843" ht="14.25" customHeight="1" s="52"/>
    <row r="844" ht="14.25" customHeight="1" s="52"/>
    <row r="845" ht="14.25" customHeight="1" s="52"/>
    <row r="846" ht="14.25" customHeight="1" s="52"/>
    <row r="847" ht="14.25" customHeight="1" s="52"/>
    <row r="848" ht="14.25" customHeight="1" s="52"/>
    <row r="849" ht="14.25" customHeight="1" s="52"/>
    <row r="850" ht="14.25" customHeight="1" s="52"/>
    <row r="851" ht="14.25" customHeight="1" s="52"/>
    <row r="852" ht="14.25" customHeight="1" s="52"/>
    <row r="853" ht="14.25" customHeight="1" s="52"/>
    <row r="854" ht="14.25" customHeight="1" s="52"/>
    <row r="855" ht="14.25" customHeight="1" s="52"/>
    <row r="856" ht="14.25" customHeight="1" s="52"/>
    <row r="857" ht="14.25" customHeight="1" s="52"/>
    <row r="858" ht="14.25" customHeight="1" s="52"/>
    <row r="859" ht="14.25" customHeight="1" s="52"/>
    <row r="860" ht="14.25" customHeight="1" s="52"/>
    <row r="861" ht="14.25" customHeight="1" s="52"/>
    <row r="862" ht="14.25" customHeight="1" s="52"/>
    <row r="863" ht="14.25" customHeight="1" s="52"/>
    <row r="864" ht="14.25" customHeight="1" s="52"/>
    <row r="865" ht="14.25" customHeight="1" s="52"/>
    <row r="866" ht="14.25" customHeight="1" s="52"/>
    <row r="867" ht="14.25" customHeight="1" s="52"/>
    <row r="868" ht="14.25" customHeight="1" s="52"/>
    <row r="869" ht="14.25" customHeight="1" s="52"/>
    <row r="870" ht="14.25" customHeight="1" s="52"/>
    <row r="871" ht="14.25" customHeight="1" s="52"/>
    <row r="872" ht="14.25" customHeight="1" s="52"/>
    <row r="873" ht="14.25" customHeight="1" s="52"/>
    <row r="874" ht="14.25" customHeight="1" s="52"/>
    <row r="875" ht="14.25" customHeight="1" s="52"/>
    <row r="876" ht="14.25" customHeight="1" s="52"/>
    <row r="877" ht="14.25" customHeight="1" s="52"/>
    <row r="878" ht="14.25" customHeight="1" s="52"/>
    <row r="879" ht="14.25" customHeight="1" s="52"/>
    <row r="880" ht="14.25" customHeight="1" s="52"/>
    <row r="881" ht="14.25" customHeight="1" s="52"/>
    <row r="882" ht="14.25" customHeight="1" s="52"/>
    <row r="883" ht="14.25" customHeight="1" s="52"/>
    <row r="884" ht="14.25" customHeight="1" s="52"/>
    <row r="885" ht="14.25" customHeight="1" s="52"/>
    <row r="886" ht="14.25" customHeight="1" s="52"/>
    <row r="887" ht="14.25" customHeight="1" s="52"/>
    <row r="888" ht="14.25" customHeight="1" s="52"/>
    <row r="889" ht="14.25" customHeight="1" s="52"/>
    <row r="890" ht="14.25" customHeight="1" s="52"/>
    <row r="891" ht="14.25" customHeight="1" s="52"/>
    <row r="892" ht="14.25" customHeight="1" s="52"/>
    <row r="893" ht="14.25" customHeight="1" s="52"/>
    <row r="894" ht="14.25" customHeight="1" s="52"/>
    <row r="895" ht="14.25" customHeight="1" s="52"/>
    <row r="896" ht="14.25" customHeight="1" s="52"/>
    <row r="897" ht="14.25" customHeight="1" s="52"/>
    <row r="898" ht="14.25" customHeight="1" s="52"/>
    <row r="899" ht="14.25" customHeight="1" s="52"/>
    <row r="900" ht="14.25" customHeight="1" s="52"/>
    <row r="901" ht="14.25" customHeight="1" s="52"/>
    <row r="902" ht="14.25" customHeight="1" s="52"/>
    <row r="903" ht="14.25" customHeight="1" s="52"/>
    <row r="904" ht="14.25" customHeight="1" s="52"/>
    <row r="905" ht="14.25" customHeight="1" s="52"/>
    <row r="906" ht="14.25" customHeight="1" s="52"/>
    <row r="907" ht="14.25" customHeight="1" s="52"/>
    <row r="908" ht="14.25" customHeight="1" s="52"/>
    <row r="909" ht="14.25" customHeight="1" s="52"/>
    <row r="910" ht="14.25" customHeight="1" s="52"/>
    <row r="911" ht="14.25" customHeight="1" s="52"/>
    <row r="912" ht="14.25" customHeight="1" s="52"/>
    <row r="913" ht="14.25" customHeight="1" s="52"/>
    <row r="914" ht="14.25" customHeight="1" s="52"/>
    <row r="915" ht="14.25" customHeight="1" s="52"/>
    <row r="916" ht="14.25" customHeight="1" s="52"/>
    <row r="917" ht="14.25" customHeight="1" s="52"/>
    <row r="918" ht="14.25" customHeight="1" s="52"/>
    <row r="919" ht="14.25" customHeight="1" s="52"/>
    <row r="920" ht="14.25" customHeight="1" s="52"/>
    <row r="921" ht="14.25" customHeight="1" s="52"/>
    <row r="922" ht="14.25" customHeight="1" s="52"/>
    <row r="923" ht="14.25" customHeight="1" s="52"/>
    <row r="924" ht="14.25" customHeight="1" s="52"/>
    <row r="925" ht="14.25" customHeight="1" s="52"/>
    <row r="926" ht="14.25" customHeight="1" s="52"/>
    <row r="927" ht="14.25" customHeight="1" s="52"/>
    <row r="928" ht="14.25" customHeight="1" s="52"/>
    <row r="929" ht="14.25" customHeight="1" s="52"/>
    <row r="930" ht="14.25" customHeight="1" s="52"/>
    <row r="931" ht="14.25" customHeight="1" s="52"/>
    <row r="932" ht="14.25" customHeight="1" s="52"/>
    <row r="933" ht="14.25" customHeight="1" s="52"/>
    <row r="934" ht="14.25" customHeight="1" s="52"/>
    <row r="935" ht="14.25" customHeight="1" s="52"/>
    <row r="936" ht="14.25" customHeight="1" s="52"/>
    <row r="937" ht="14.25" customHeight="1" s="52"/>
    <row r="938" ht="14.25" customHeight="1" s="52"/>
    <row r="939" ht="14.25" customHeight="1" s="52"/>
    <row r="940" ht="14.25" customHeight="1" s="52"/>
    <row r="941" ht="14.25" customHeight="1" s="52"/>
    <row r="942" ht="14.25" customHeight="1" s="52"/>
    <row r="943" ht="14.25" customHeight="1" s="52"/>
    <row r="944" ht="14.25" customHeight="1" s="52"/>
    <row r="945" ht="14.25" customHeight="1" s="52"/>
    <row r="946" ht="14.25" customHeight="1" s="52"/>
    <row r="947" ht="14.25" customHeight="1" s="52"/>
    <row r="948" ht="14.25" customHeight="1" s="52"/>
    <row r="949" ht="14.25" customHeight="1" s="52"/>
    <row r="950" ht="14.25" customHeight="1" s="52"/>
    <row r="951" ht="14.25" customHeight="1" s="52"/>
    <row r="952" ht="14.25" customHeight="1" s="52"/>
    <row r="953" ht="14.25" customHeight="1" s="52"/>
    <row r="954" ht="14.25" customHeight="1" s="52"/>
    <row r="955" ht="14.25" customHeight="1" s="52"/>
    <row r="956" ht="14.25" customHeight="1" s="52"/>
    <row r="957" ht="14.25" customHeight="1" s="52"/>
    <row r="958" ht="14.25" customHeight="1" s="52"/>
    <row r="959" ht="14.25" customHeight="1" s="52"/>
    <row r="960" ht="14.25" customHeight="1" s="52"/>
    <row r="961" ht="14.25" customHeight="1" s="52"/>
    <row r="962" ht="14.25" customHeight="1" s="52"/>
    <row r="963" ht="14.25" customHeight="1" s="52"/>
    <row r="964" ht="14.25" customHeight="1" s="52"/>
    <row r="965" ht="14.25" customHeight="1" s="52"/>
    <row r="966" ht="14.25" customHeight="1" s="52"/>
    <row r="967" ht="14.25" customHeight="1" s="52"/>
    <row r="968" ht="14.25" customHeight="1" s="52"/>
    <row r="969" ht="14.25" customHeight="1" s="52"/>
    <row r="970" ht="14.25" customHeight="1" s="52"/>
    <row r="971" ht="14.25" customHeight="1" s="52"/>
    <row r="972" ht="14.25" customHeight="1" s="52"/>
    <row r="973" ht="14.25" customHeight="1" s="52"/>
    <row r="974" ht="14.25" customHeight="1" s="52"/>
    <row r="975" ht="14.25" customHeight="1" s="52"/>
    <row r="976" ht="14.25" customHeight="1" s="52"/>
    <row r="977" ht="14.25" customHeight="1" s="52"/>
    <row r="978" ht="14.25" customHeight="1" s="52"/>
    <row r="979" ht="14.25" customHeight="1" s="52"/>
    <row r="980" ht="14.25" customHeight="1" s="52"/>
    <row r="981" ht="14.25" customHeight="1" s="52"/>
    <row r="982" ht="14.25" customHeight="1" s="52"/>
    <row r="983" ht="14.25" customHeight="1" s="52"/>
    <row r="984" ht="14.25" customHeight="1" s="52"/>
    <row r="985" ht="14.25" customHeight="1" s="52"/>
    <row r="986" ht="14.25" customHeight="1" s="52"/>
    <row r="987" ht="14.25" customHeight="1" s="52"/>
    <row r="988" ht="14.25" customHeight="1" s="52"/>
    <row r="989" ht="14.25" customHeight="1" s="52"/>
    <row r="990" ht="14.25" customHeight="1" s="52"/>
    <row r="991" ht="14.25" customHeight="1" s="52"/>
    <row r="992" ht="14.25" customHeight="1" s="52"/>
    <row r="993" ht="14.25" customHeight="1" s="52"/>
  </sheetData>
  <mergeCells count="14">
    <mergeCell ref="B53:F53"/>
    <mergeCell ref="B13:I13"/>
    <mergeCell ref="B9:I9"/>
    <mergeCell ref="B21:I21"/>
    <mergeCell ref="B29:I29"/>
    <mergeCell ref="B33:I33"/>
    <mergeCell ref="B25:I25"/>
    <mergeCell ref="B2:I2"/>
    <mergeCell ref="B5:I5"/>
    <mergeCell ref="B37:I37"/>
    <mergeCell ref="B45:I45"/>
    <mergeCell ref="B41:I41"/>
    <mergeCell ref="B49:I49"/>
    <mergeCell ref="B17:I17"/>
  </mergeCells>
  <dataValidations count="1">
    <dataValidation sqref="F5:F2000" showDropDown="0" showInputMessage="0" showErrorMessage="0" allowBlank="1" type="list">
      <formula1>'_Listas_Ingresos'!$A$1:$A$30</formula1>
    </dataValidation>
  </dataValidations>
  <pageMargins left="0.75" right="0.75" top="1" bottom="1" header="0" footer="0"/>
  <pageSetup orientation="portrait" paperSize="9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799"/>
  <sheetViews>
    <sheetView showGridLines="0" topLeftCell="A12" workbookViewId="0">
      <selection activeCell="O43" sqref="O43"/>
    </sheetView>
  </sheetViews>
  <sheetFormatPr baseColWidth="10" defaultColWidth="14.453125" defaultRowHeight="15" customHeight="1" outlineLevelRow="1"/>
  <cols>
    <col width="2" customWidth="1" style="52" min="1" max="1"/>
    <col width="14" customWidth="1" style="52" min="2" max="2"/>
    <col width="6" customWidth="1" style="52" min="3" max="4"/>
    <col width="30" customWidth="1" style="52" min="5" max="5"/>
    <col width="22" customWidth="1" style="52" min="6" max="6"/>
    <col width="14" customWidth="1" style="52" min="7" max="7"/>
    <col width="10" customWidth="1" style="52" min="8" max="8"/>
    <col width="14" customWidth="1" style="52" min="9" max="9"/>
    <col width="28" customWidth="1" style="52" min="10" max="10"/>
  </cols>
  <sheetData>
    <row r="1" ht="7.5" customHeight="1" s="52">
      <c r="B1" s="91" t="n"/>
      <c r="F1" s="1" t="n"/>
      <c r="G1" s="92" t="n"/>
    </row>
    <row r="2" ht="36" customHeight="1" s="52">
      <c r="B2" s="93" t="inlineStr">
        <is>
          <t>💸  REGISTRO DE GASTOS  ·  2026</t>
        </is>
      </c>
    </row>
    <row r="3" ht="19.5" customHeight="1" s="52">
      <c r="B3" s="94" t="inlineStr">
        <is>
          <t>💡 Usa los botones  −  /  +  a la izquierda para ocultar/mostrar cada mes  ·  O sigue las instrucciones de la hoja ⚙️ Macro VBA para activar el click directo</t>
        </is>
      </c>
    </row>
    <row r="4" ht="24" customHeight="1" s="52">
      <c r="B4" s="95" t="inlineStr">
        <is>
          <t>Fecha</t>
        </is>
      </c>
      <c r="C4" s="6" t="inlineStr">
        <is>
          <t>Año</t>
        </is>
      </c>
      <c r="D4" s="6" t="inlineStr">
        <is>
          <t>Mes</t>
        </is>
      </c>
      <c r="E4" s="6" t="inlineStr">
        <is>
          <t>Concepto</t>
        </is>
      </c>
      <c r="F4" s="6" t="inlineStr">
        <is>
          <t>Categoría</t>
        </is>
      </c>
      <c r="G4" s="96" t="inlineStr">
        <is>
          <t>Importe (€)</t>
        </is>
      </c>
      <c r="H4" s="6" t="inlineStr">
        <is>
          <t>Cuenta</t>
        </is>
      </c>
      <c r="I4" s="6" t="inlineStr">
        <is>
          <t>Necesario</t>
        </is>
      </c>
      <c r="J4" s="6" t="inlineStr">
        <is>
          <t>Notas</t>
        </is>
      </c>
    </row>
    <row r="5" ht="19.5" customHeight="1" s="52">
      <c r="B5" s="97" t="inlineStr">
        <is>
          <t xml:space="preserve">  ▼  ENERO  —  clic en − para ocultar</t>
        </is>
      </c>
    </row>
    <row r="6" outlineLevel="1" ht="18" customHeight="1" s="52">
      <c r="B6" s="98" t="n">
        <v>46023</v>
      </c>
      <c r="C6" s="5" t="n">
        <v>2026</v>
      </c>
      <c r="D6" s="5" t="n">
        <v>1</v>
      </c>
      <c r="E6" s="16" t="inlineStr">
        <is>
          <t>Ejemplo</t>
        </is>
      </c>
      <c r="F6" s="16" t="inlineStr">
        <is>
          <t>Supermercado / Comida</t>
        </is>
      </c>
      <c r="G6" s="99" t="n">
        <v>0</v>
      </c>
      <c r="H6" s="16" t="n"/>
      <c r="I6" s="5" t="n"/>
      <c r="J6" s="16" t="n"/>
    </row>
    <row r="7" outlineLevel="1" ht="18" customHeight="1" s="52">
      <c r="B7" s="100" t="n">
        <v>46023</v>
      </c>
      <c r="C7" s="7" t="n">
        <v>2026</v>
      </c>
      <c r="D7" s="7" t="n">
        <v>1</v>
      </c>
      <c r="E7" s="8" t="inlineStr">
        <is>
          <t>Ejemplo</t>
        </is>
      </c>
      <c r="F7" s="8" t="inlineStr">
        <is>
          <t>Luz y Electricidad</t>
        </is>
      </c>
      <c r="G7" s="101" t="n">
        <v>0</v>
      </c>
      <c r="H7" s="8" t="n"/>
      <c r="I7" s="7" t="n"/>
      <c r="J7" s="8" t="n"/>
    </row>
    <row r="8" outlineLevel="1" ht="18" customHeight="1" s="52">
      <c r="B8" s="98" t="n">
        <v>46023</v>
      </c>
      <c r="C8" s="5" t="n">
        <v>2026</v>
      </c>
      <c r="D8" s="5" t="n">
        <v>1</v>
      </c>
      <c r="E8" s="16" t="inlineStr">
        <is>
          <t>Ejemplo</t>
        </is>
      </c>
      <c r="F8" s="16" t="inlineStr">
        <is>
          <t>Gasolina / Transporte</t>
        </is>
      </c>
      <c r="G8" s="99" t="n">
        <v>0</v>
      </c>
      <c r="H8" s="16" t="n"/>
      <c r="I8" s="5" t="n"/>
      <c r="J8" s="16" t="n"/>
    </row>
    <row r="9" ht="19.5" customHeight="1" s="52">
      <c r="B9" s="102" t="inlineStr">
        <is>
          <t xml:space="preserve">  ▼  FEBRERO  —  clic en − para ocultar</t>
        </is>
      </c>
      <c r="C9" s="68" t="n"/>
      <c r="D9" s="68" t="n"/>
      <c r="E9" s="68" t="n"/>
      <c r="F9" s="68" t="n"/>
      <c r="G9" s="68" t="n"/>
      <c r="H9" s="68" t="n"/>
      <c r="I9" s="68" t="n"/>
      <c r="J9" s="69" t="n"/>
    </row>
    <row r="10" outlineLevel="1" ht="18" customHeight="1" s="52">
      <c r="B10" s="98" t="n">
        <v>46054</v>
      </c>
      <c r="C10" s="5" t="n">
        <v>2026</v>
      </c>
      <c r="D10" s="5" t="n">
        <v>2</v>
      </c>
      <c r="E10" s="16" t="inlineStr">
        <is>
          <t>Ejemplo</t>
        </is>
      </c>
      <c r="F10" s="16" t="inlineStr">
        <is>
          <t>Supermercado / Comida</t>
        </is>
      </c>
      <c r="G10" s="99" t="n">
        <v>0</v>
      </c>
      <c r="H10" s="16" t="n"/>
      <c r="I10" s="5" t="n"/>
      <c r="J10" s="16" t="n"/>
    </row>
    <row r="11" outlineLevel="1" ht="18" customHeight="1" s="52">
      <c r="B11" s="100" t="n">
        <v>46054</v>
      </c>
      <c r="C11" s="7" t="n">
        <v>2026</v>
      </c>
      <c r="D11" s="7" t="n">
        <v>2</v>
      </c>
      <c r="E11" s="8" t="inlineStr">
        <is>
          <t>Ejemplo</t>
        </is>
      </c>
      <c r="F11" s="8" t="inlineStr">
        <is>
          <t>Luz y Electricidad</t>
        </is>
      </c>
      <c r="G11" s="101" t="n">
        <v>0</v>
      </c>
      <c r="H11" s="8" t="n"/>
      <c r="I11" s="7" t="n"/>
      <c r="J11" s="8" t="n"/>
    </row>
    <row r="12" outlineLevel="1" ht="18" customHeight="1" s="52">
      <c r="B12" s="98" t="n">
        <v>46054</v>
      </c>
      <c r="C12" s="5" t="n">
        <v>2026</v>
      </c>
      <c r="D12" s="5" t="n">
        <v>2</v>
      </c>
      <c r="E12" s="16" t="inlineStr">
        <is>
          <t>Ejemplo</t>
        </is>
      </c>
      <c r="F12" s="16" t="inlineStr">
        <is>
          <t>Gasolina / Transporte</t>
        </is>
      </c>
      <c r="G12" s="99" t="n">
        <v>0</v>
      </c>
      <c r="H12" s="16" t="n"/>
      <c r="I12" s="5" t="n"/>
      <c r="J12" s="16" t="n"/>
    </row>
    <row r="13" ht="19.5" customHeight="1" s="52">
      <c r="B13" s="102" t="inlineStr">
        <is>
          <t xml:space="preserve">  ▼  MARZO  —  clic en − para ocultar</t>
        </is>
      </c>
      <c r="C13" s="68" t="n"/>
      <c r="D13" s="68" t="n"/>
      <c r="E13" s="68" t="n"/>
      <c r="F13" s="68" t="n"/>
      <c r="G13" s="68" t="n"/>
      <c r="H13" s="68" t="n"/>
      <c r="I13" s="68" t="n"/>
      <c r="J13" s="69" t="n"/>
    </row>
    <row r="14" outlineLevel="1" ht="18" customHeight="1" s="52">
      <c r="B14" s="98" t="n">
        <v>46082</v>
      </c>
      <c r="C14" s="5" t="n">
        <v>2026</v>
      </c>
      <c r="D14" s="5" t="n">
        <v>3</v>
      </c>
      <c r="E14" s="16" t="inlineStr">
        <is>
          <t>Ejemplo</t>
        </is>
      </c>
      <c r="F14" s="16" t="inlineStr">
        <is>
          <t>Supermercado / Comida</t>
        </is>
      </c>
      <c r="G14" s="99" t="n">
        <v>0</v>
      </c>
      <c r="H14" s="16" t="n"/>
      <c r="I14" s="5" t="n"/>
      <c r="J14" s="16" t="n"/>
    </row>
    <row r="15" outlineLevel="1" ht="18" customHeight="1" s="52">
      <c r="B15" s="100" t="n">
        <v>46082</v>
      </c>
      <c r="C15" s="7" t="n">
        <v>2026</v>
      </c>
      <c r="D15" s="7" t="n">
        <v>3</v>
      </c>
      <c r="E15" s="8" t="inlineStr">
        <is>
          <t>Ejemplo</t>
        </is>
      </c>
      <c r="F15" s="8" t="inlineStr">
        <is>
          <t>Luz y Electricidad</t>
        </is>
      </c>
      <c r="G15" s="101" t="n">
        <v>0</v>
      </c>
      <c r="H15" s="8" t="n"/>
      <c r="I15" s="7" t="n"/>
      <c r="J15" s="8" t="n"/>
    </row>
    <row r="16" outlineLevel="1" ht="18" customHeight="1" s="52">
      <c r="B16" s="98" t="n">
        <v>46082</v>
      </c>
      <c r="C16" s="5" t="n">
        <v>2026</v>
      </c>
      <c r="D16" s="5" t="n">
        <v>3</v>
      </c>
      <c r="E16" s="16" t="inlineStr">
        <is>
          <t>Ejemplo</t>
        </is>
      </c>
      <c r="F16" s="16" t="inlineStr">
        <is>
          <t>Gasolina / Transporte</t>
        </is>
      </c>
      <c r="G16" s="99" t="n">
        <v>0</v>
      </c>
      <c r="H16" s="16" t="n"/>
      <c r="I16" s="5" t="n"/>
      <c r="J16" s="16" t="n"/>
    </row>
    <row r="17" ht="19.5" customHeight="1" s="52">
      <c r="B17" s="102" t="inlineStr">
        <is>
          <t xml:space="preserve">  ▼  ABRIL  —  clic en − para ocultar</t>
        </is>
      </c>
      <c r="C17" s="68" t="n"/>
      <c r="D17" s="68" t="n"/>
      <c r="E17" s="68" t="n"/>
      <c r="F17" s="68" t="n"/>
      <c r="G17" s="68" t="n"/>
      <c r="H17" s="68" t="n"/>
      <c r="I17" s="68" t="n"/>
      <c r="J17" s="69" t="n"/>
    </row>
    <row r="18" outlineLevel="1" ht="18" customHeight="1" s="52">
      <c r="B18" s="98" t="n">
        <v>46113</v>
      </c>
      <c r="C18" s="5" t="n">
        <v>2026</v>
      </c>
      <c r="D18" s="5" t="n">
        <v>4</v>
      </c>
      <c r="E18" s="16" t="inlineStr">
        <is>
          <t>Ejemplo</t>
        </is>
      </c>
      <c r="F18" s="16" t="inlineStr">
        <is>
          <t>Supermercado / Comida</t>
        </is>
      </c>
      <c r="G18" s="99" t="n">
        <v>0</v>
      </c>
      <c r="H18" s="16" t="n"/>
      <c r="I18" s="5" t="n"/>
      <c r="J18" s="16" t="n"/>
    </row>
    <row r="19" outlineLevel="1" ht="18" customHeight="1" s="52">
      <c r="B19" s="100" t="n">
        <v>46113</v>
      </c>
      <c r="C19" s="7" t="n">
        <v>2026</v>
      </c>
      <c r="D19" s="7" t="n">
        <v>4</v>
      </c>
      <c r="E19" s="8" t="inlineStr">
        <is>
          <t>Ejemplo</t>
        </is>
      </c>
      <c r="F19" s="8" t="inlineStr">
        <is>
          <t>Luz y Electricidad</t>
        </is>
      </c>
      <c r="G19" s="101" t="n">
        <v>0</v>
      </c>
      <c r="H19" s="8" t="n"/>
      <c r="I19" s="7" t="n"/>
      <c r="J19" s="8" t="n"/>
    </row>
    <row r="20" outlineLevel="1" ht="18" customHeight="1" s="52">
      <c r="B20" s="98" t="n">
        <v>46113</v>
      </c>
      <c r="C20" s="5" t="n">
        <v>2026</v>
      </c>
      <c r="D20" s="5" t="n">
        <v>4</v>
      </c>
      <c r="E20" s="16" t="inlineStr">
        <is>
          <t>Ejemplo</t>
        </is>
      </c>
      <c r="F20" s="16" t="inlineStr">
        <is>
          <t>Gasolina / Transporte</t>
        </is>
      </c>
      <c r="G20" s="99" t="n">
        <v>0</v>
      </c>
      <c r="H20" s="16" t="n"/>
      <c r="I20" s="5" t="n"/>
      <c r="J20" s="16" t="n"/>
    </row>
    <row r="21" ht="19.5" customHeight="1" s="52">
      <c r="B21" s="102" t="inlineStr">
        <is>
          <t xml:space="preserve">  ▼  MAYO  —  clic en − para ocultar</t>
        </is>
      </c>
      <c r="C21" s="68" t="n"/>
      <c r="D21" s="68" t="n"/>
      <c r="E21" s="68" t="n"/>
      <c r="F21" s="68" t="n"/>
      <c r="G21" s="68" t="n"/>
      <c r="H21" s="68" t="n"/>
      <c r="I21" s="68" t="n"/>
      <c r="J21" s="69" t="n"/>
    </row>
    <row r="22" outlineLevel="1" ht="18" customHeight="1" s="52">
      <c r="B22" s="98" t="n">
        <v>46143</v>
      </c>
      <c r="C22" s="5" t="n">
        <v>2026</v>
      </c>
      <c r="D22" s="5" t="n">
        <v>5</v>
      </c>
      <c r="E22" s="16" t="inlineStr">
        <is>
          <t>Ejemplo</t>
        </is>
      </c>
      <c r="F22" s="16" t="inlineStr">
        <is>
          <t>Supermercado / Comida</t>
        </is>
      </c>
      <c r="G22" s="99" t="n">
        <v>0</v>
      </c>
      <c r="H22" s="16" t="n"/>
      <c r="I22" s="5" t="n"/>
      <c r="J22" s="16" t="n"/>
    </row>
    <row r="23" outlineLevel="1" ht="18" customHeight="1" s="52">
      <c r="B23" s="100" t="n">
        <v>46143</v>
      </c>
      <c r="C23" s="7" t="n">
        <v>2026</v>
      </c>
      <c r="D23" s="7" t="n">
        <v>5</v>
      </c>
      <c r="E23" s="8" t="inlineStr">
        <is>
          <t>Ejemplo</t>
        </is>
      </c>
      <c r="F23" s="8" t="inlineStr">
        <is>
          <t>Luz y Electricidad</t>
        </is>
      </c>
      <c r="G23" s="101" t="n">
        <v>0</v>
      </c>
      <c r="H23" s="8" t="n"/>
      <c r="I23" s="7" t="n"/>
      <c r="J23" s="8" t="n"/>
    </row>
    <row r="24" outlineLevel="1" ht="18" customHeight="1" s="52">
      <c r="B24" s="98" t="n">
        <v>46143</v>
      </c>
      <c r="C24" s="5" t="n">
        <v>2026</v>
      </c>
      <c r="D24" s="5" t="n">
        <v>5</v>
      </c>
      <c r="E24" s="16" t="inlineStr">
        <is>
          <t>Ejemplo</t>
        </is>
      </c>
      <c r="F24" s="16" t="inlineStr">
        <is>
          <t>Gasolina / Transporte</t>
        </is>
      </c>
      <c r="G24" s="99" t="n">
        <v>0</v>
      </c>
      <c r="H24" s="16" t="n"/>
      <c r="I24" s="5" t="n"/>
      <c r="J24" s="16" t="n"/>
    </row>
    <row r="25" ht="19.5" customHeight="1" s="52">
      <c r="B25" s="97" t="inlineStr">
        <is>
          <t xml:space="preserve">  ▼  JUNIO  —  clic en − para ocultar</t>
        </is>
      </c>
    </row>
    <row r="26" outlineLevel="1" ht="18" customHeight="1" s="52">
      <c r="B26" s="98" t="n">
        <v>46174</v>
      </c>
      <c r="C26" s="5" t="n">
        <v>2026</v>
      </c>
      <c r="D26" s="5" t="n">
        <v>6</v>
      </c>
      <c r="E26" s="16" t="inlineStr">
        <is>
          <t>Ejemplo</t>
        </is>
      </c>
      <c r="F26" s="16" t="inlineStr">
        <is>
          <t>Supermercado / Comida</t>
        </is>
      </c>
      <c r="G26" s="99" t="n">
        <v>0</v>
      </c>
      <c r="H26" s="16" t="n"/>
      <c r="I26" s="5" t="n"/>
      <c r="J26" s="16" t="n"/>
    </row>
    <row r="27" outlineLevel="1" ht="18" customHeight="1" s="52">
      <c r="B27" s="98" t="n">
        <v>46174</v>
      </c>
      <c r="C27" s="5" t="n">
        <v>2026</v>
      </c>
      <c r="D27" s="5" t="n">
        <v>6</v>
      </c>
      <c r="E27" s="15" t="inlineStr">
        <is>
          <t>Ejemplo</t>
        </is>
      </c>
      <c r="F27" s="15" t="inlineStr">
        <is>
          <t>Luz y Electricidad</t>
        </is>
      </c>
      <c r="G27" s="103" t="n">
        <v>0</v>
      </c>
      <c r="H27" s="15" t="n"/>
      <c r="I27" s="14" t="n"/>
      <c r="J27" s="15" t="n"/>
    </row>
    <row r="28" outlineLevel="1" ht="18" customHeight="1" s="52">
      <c r="B28" s="98" t="n">
        <v>46174</v>
      </c>
      <c r="C28" s="5" t="n">
        <v>2026</v>
      </c>
      <c r="D28" s="5" t="n">
        <v>6</v>
      </c>
      <c r="E28" s="15" t="inlineStr">
        <is>
          <t>Ejemplo</t>
        </is>
      </c>
      <c r="F28" s="15" t="inlineStr">
        <is>
          <t>Gasolina / Transporte</t>
        </is>
      </c>
      <c r="G28" s="103" t="n">
        <v>0</v>
      </c>
      <c r="H28" s="15" t="n"/>
      <c r="I28" s="14" t="n"/>
      <c r="J28" s="15" t="n"/>
    </row>
    <row r="29" ht="19.5" customHeight="1" s="52">
      <c r="B29" s="97" t="inlineStr">
        <is>
          <t xml:space="preserve">  ▼  JULIO  —  clic en − para ocultar</t>
        </is>
      </c>
    </row>
    <row r="30" outlineLevel="1" ht="18" customHeight="1" s="52">
      <c r="B30" s="98" t="n">
        <v>46204</v>
      </c>
      <c r="C30" s="5" t="n">
        <v>2026</v>
      </c>
      <c r="D30" s="5" t="n">
        <v>7</v>
      </c>
      <c r="E30" s="16" t="inlineStr">
        <is>
          <t>Ejemplo</t>
        </is>
      </c>
      <c r="F30" s="16" t="inlineStr">
        <is>
          <t>Supermercado / Comida</t>
        </is>
      </c>
      <c r="G30" s="99" t="n">
        <v>0</v>
      </c>
      <c r="H30" s="16" t="n"/>
      <c r="I30" s="5" t="n"/>
      <c r="J30" s="16" t="n"/>
    </row>
    <row r="31" outlineLevel="1" ht="18" customHeight="1" s="52">
      <c r="B31" s="100" t="n">
        <v>46204</v>
      </c>
      <c r="C31" s="7" t="n">
        <v>2026</v>
      </c>
      <c r="D31" s="7" t="n">
        <v>7</v>
      </c>
      <c r="E31" s="8" t="inlineStr">
        <is>
          <t>Ejemplo</t>
        </is>
      </c>
      <c r="F31" s="8" t="inlineStr">
        <is>
          <t>Luz y Electricidad</t>
        </is>
      </c>
      <c r="G31" s="101" t="n">
        <v>0</v>
      </c>
      <c r="H31" s="8" t="n"/>
      <c r="I31" s="7" t="n"/>
      <c r="J31" s="8" t="n"/>
    </row>
    <row r="32" outlineLevel="1" ht="18" customHeight="1" s="52">
      <c r="B32" s="98" t="n">
        <v>46204</v>
      </c>
      <c r="C32" s="7" t="n">
        <v>2026</v>
      </c>
      <c r="D32" s="7" t="n">
        <v>7</v>
      </c>
      <c r="E32" s="16" t="inlineStr">
        <is>
          <t>Ejemplo</t>
        </is>
      </c>
      <c r="F32" s="16" t="inlineStr">
        <is>
          <t>Gasolina / Transporte</t>
        </is>
      </c>
      <c r="G32" s="99" t="n">
        <v>0</v>
      </c>
      <c r="H32" s="16" t="n"/>
      <c r="I32" s="5" t="n"/>
      <c r="J32" s="16" t="n"/>
    </row>
    <row r="33" ht="19.5" customHeight="1" s="52">
      <c r="B33" s="72" t="inlineStr">
        <is>
          <t>▼  AGOSTO  —  clic en − para ocultar</t>
        </is>
      </c>
    </row>
    <row r="34" outlineLevel="1" ht="18" customHeight="1" s="52">
      <c r="B34" s="98" t="n">
        <v>46235</v>
      </c>
      <c r="C34" s="5" t="n">
        <v>2026</v>
      </c>
      <c r="D34" s="7" t="n">
        <v>8</v>
      </c>
      <c r="E34" s="16" t="inlineStr">
        <is>
          <t>Ejemplo</t>
        </is>
      </c>
      <c r="F34" s="16" t="inlineStr">
        <is>
          <t>Supermercado / Comida</t>
        </is>
      </c>
      <c r="G34" s="99" t="n">
        <v>0</v>
      </c>
      <c r="H34" s="16" t="n"/>
      <c r="I34" s="5" t="n"/>
      <c r="J34" s="16" t="n"/>
    </row>
    <row r="35" outlineLevel="1" ht="18" customHeight="1" s="52">
      <c r="B35" s="100" t="n">
        <v>46235</v>
      </c>
      <c r="C35" s="7" t="n">
        <v>2026</v>
      </c>
      <c r="D35" s="7" t="n">
        <v>8</v>
      </c>
      <c r="E35" s="8" t="inlineStr">
        <is>
          <t>Ejemplo</t>
        </is>
      </c>
      <c r="F35" s="8" t="inlineStr">
        <is>
          <t>Luz y Electricidad</t>
        </is>
      </c>
      <c r="G35" s="101" t="n">
        <v>0</v>
      </c>
      <c r="H35" s="8" t="n"/>
      <c r="I35" s="7" t="n"/>
      <c r="J35" s="8" t="n"/>
    </row>
    <row r="36" outlineLevel="1" ht="18" customHeight="1" s="52">
      <c r="B36" s="98" t="n">
        <v>46235</v>
      </c>
      <c r="C36" s="5" t="n">
        <v>2026</v>
      </c>
      <c r="D36" s="5" t="n">
        <v>8</v>
      </c>
      <c r="E36" s="16" t="inlineStr">
        <is>
          <t>Ejemplo</t>
        </is>
      </c>
      <c r="F36" s="16" t="inlineStr">
        <is>
          <t>Gasolina / Transporte</t>
        </is>
      </c>
      <c r="G36" s="99" t="n">
        <v>0</v>
      </c>
      <c r="H36" s="16" t="n"/>
      <c r="I36" s="5" t="n"/>
      <c r="J36" s="16" t="n"/>
    </row>
    <row r="37" ht="19.5" customHeight="1" s="52">
      <c r="B37" s="97" t="inlineStr">
        <is>
          <t xml:space="preserve">  ▼  SEPTIEMBRE  —  clic en − para ocultar</t>
        </is>
      </c>
    </row>
    <row r="38" outlineLevel="1" ht="18" customHeight="1" s="52">
      <c r="B38" s="98" t="n">
        <v>46266</v>
      </c>
      <c r="C38" s="5" t="n">
        <v>2026</v>
      </c>
      <c r="D38" s="5" t="n">
        <v>9</v>
      </c>
      <c r="E38" s="16" t="inlineStr">
        <is>
          <t>Ejemplo</t>
        </is>
      </c>
      <c r="F38" s="16" t="inlineStr">
        <is>
          <t>Supermercado / Comida</t>
        </is>
      </c>
      <c r="G38" s="99" t="n">
        <v>0</v>
      </c>
      <c r="H38" s="16" t="n"/>
      <c r="I38" s="5" t="n"/>
      <c r="J38" s="16" t="n"/>
    </row>
    <row r="39" outlineLevel="1" ht="18" customHeight="1" s="52">
      <c r="B39" s="100" t="n">
        <v>46266</v>
      </c>
      <c r="C39" s="7" t="n">
        <v>2026</v>
      </c>
      <c r="D39" s="7" t="n">
        <v>9</v>
      </c>
      <c r="E39" s="8" t="inlineStr">
        <is>
          <t>Ejemplo</t>
        </is>
      </c>
      <c r="F39" s="8" t="inlineStr">
        <is>
          <t>Luz y Electricidad</t>
        </is>
      </c>
      <c r="G39" s="101" t="n">
        <v>0</v>
      </c>
      <c r="H39" s="8" t="n"/>
      <c r="I39" s="7" t="n"/>
      <c r="J39" s="8" t="n"/>
    </row>
    <row r="40" outlineLevel="1" ht="18" customHeight="1" s="52">
      <c r="B40" s="98" t="n">
        <v>46266</v>
      </c>
      <c r="C40" s="5" t="n">
        <v>2026</v>
      </c>
      <c r="D40" s="5" t="n">
        <v>9</v>
      </c>
      <c r="E40" s="16" t="inlineStr">
        <is>
          <t>Ejemplo</t>
        </is>
      </c>
      <c r="F40" s="16" t="inlineStr">
        <is>
          <t>Gasolina / Transporte</t>
        </is>
      </c>
      <c r="G40" s="99" t="n">
        <v>0</v>
      </c>
      <c r="H40" s="16" t="n"/>
      <c r="I40" s="5" t="n"/>
      <c r="J40" s="16" t="n"/>
    </row>
    <row r="41" outlineLevel="1" ht="18" customHeight="1" s="52">
      <c r="B41" s="104" t="n"/>
      <c r="C41" s="25" t="n"/>
      <c r="D41" s="25" t="n"/>
      <c r="E41" s="17" t="n"/>
      <c r="F41" s="17" t="n"/>
      <c r="G41" s="105" t="n"/>
      <c r="H41" s="17" t="n"/>
      <c r="I41" s="25" t="n"/>
      <c r="J41" s="17" t="n"/>
    </row>
    <row r="42" ht="19.5" customHeight="1" s="52">
      <c r="B42" s="97" t="inlineStr">
        <is>
          <t xml:space="preserve">  ▼  OCTUBRE  —  clic en − para ocultar</t>
        </is>
      </c>
    </row>
    <row r="43" outlineLevel="1" ht="18" customHeight="1" s="52">
      <c r="B43" s="98" t="n">
        <v>46296</v>
      </c>
      <c r="C43" s="5" t="n">
        <v>2026</v>
      </c>
      <c r="D43" s="5" t="n">
        <v>10</v>
      </c>
      <c r="E43" s="16" t="inlineStr">
        <is>
          <t>Ejemplo</t>
        </is>
      </c>
      <c r="F43" s="16" t="inlineStr">
        <is>
          <t>Supermercado / Comida</t>
        </is>
      </c>
      <c r="G43" s="99" t="n">
        <v>0</v>
      </c>
      <c r="H43" s="16" t="n"/>
      <c r="I43" s="5" t="n"/>
      <c r="J43" s="16" t="n"/>
    </row>
    <row r="44" outlineLevel="1" ht="18" customHeight="1" s="52">
      <c r="B44" s="100" t="n">
        <v>46296</v>
      </c>
      <c r="C44" s="7" t="n">
        <v>2026</v>
      </c>
      <c r="D44" s="7" t="n">
        <v>10</v>
      </c>
      <c r="E44" s="8" t="inlineStr">
        <is>
          <t>Ejemplo</t>
        </is>
      </c>
      <c r="F44" s="8" t="inlineStr">
        <is>
          <t>Luz y Electricidad</t>
        </is>
      </c>
      <c r="G44" s="101" t="n">
        <v>0</v>
      </c>
      <c r="H44" s="8" t="n"/>
      <c r="I44" s="7" t="n"/>
      <c r="J44" s="8" t="n"/>
    </row>
    <row r="45" outlineLevel="1" ht="18" customHeight="1" s="52">
      <c r="B45" s="98" t="n">
        <v>46296</v>
      </c>
      <c r="C45" s="5" t="n">
        <v>2026</v>
      </c>
      <c r="D45" s="5" t="n">
        <v>10</v>
      </c>
      <c r="E45" s="16" t="inlineStr">
        <is>
          <t>Ejemplo</t>
        </is>
      </c>
      <c r="F45" s="16" t="inlineStr">
        <is>
          <t>Gasolina / Transporte</t>
        </is>
      </c>
      <c r="G45" s="99" t="n">
        <v>0</v>
      </c>
      <c r="H45" s="16" t="n"/>
      <c r="I45" s="5" t="n"/>
      <c r="J45" s="16" t="n"/>
    </row>
    <row r="46" outlineLevel="1" ht="18" customHeight="1" s="52">
      <c r="B46" s="104" t="n"/>
      <c r="C46" s="25" t="n"/>
      <c r="D46" s="25" t="n"/>
      <c r="E46" s="17" t="n"/>
      <c r="F46" s="17" t="n"/>
      <c r="G46" s="105" t="n"/>
      <c r="H46" s="17" t="n"/>
      <c r="I46" s="25" t="n"/>
      <c r="J46" s="17" t="n"/>
    </row>
    <row r="47" ht="19.5" customHeight="1" s="52">
      <c r="B47" s="97" t="inlineStr">
        <is>
          <t xml:space="preserve">  ▼  NOVIEMBRE  —  clic en − para ocultar</t>
        </is>
      </c>
    </row>
    <row r="48" outlineLevel="1" ht="18" customHeight="1" s="52">
      <c r="B48" s="98" t="n">
        <v>46327</v>
      </c>
      <c r="C48" s="5" t="n">
        <v>2026</v>
      </c>
      <c r="D48" s="5" t="n">
        <v>11</v>
      </c>
      <c r="E48" s="16" t="inlineStr">
        <is>
          <t>Ejemplo</t>
        </is>
      </c>
      <c r="F48" s="16" t="inlineStr">
        <is>
          <t>Supermercado / Comida</t>
        </is>
      </c>
      <c r="G48" s="99" t="n">
        <v>0</v>
      </c>
      <c r="H48" s="16" t="n"/>
      <c r="I48" s="5" t="n"/>
      <c r="J48" s="16" t="n"/>
    </row>
    <row r="49" outlineLevel="1" ht="18" customHeight="1" s="52">
      <c r="B49" s="100" t="n">
        <v>46327</v>
      </c>
      <c r="C49" s="7" t="n">
        <v>2026</v>
      </c>
      <c r="D49" s="7" t="n">
        <v>11</v>
      </c>
      <c r="E49" s="8" t="inlineStr">
        <is>
          <t>Ejemplo</t>
        </is>
      </c>
      <c r="F49" s="8" t="inlineStr">
        <is>
          <t>Luz y Electricidad</t>
        </is>
      </c>
      <c r="G49" s="101" t="n">
        <v>0</v>
      </c>
      <c r="H49" s="8" t="n"/>
      <c r="I49" s="7" t="n"/>
      <c r="J49" s="8" t="n"/>
    </row>
    <row r="50" outlineLevel="1" ht="18" customHeight="1" s="52">
      <c r="B50" s="98" t="n">
        <v>46327</v>
      </c>
      <c r="C50" s="5" t="n">
        <v>2026</v>
      </c>
      <c r="D50" s="5" t="n">
        <v>11</v>
      </c>
      <c r="E50" s="16" t="inlineStr">
        <is>
          <t>Ejemplo</t>
        </is>
      </c>
      <c r="F50" s="16" t="inlineStr">
        <is>
          <t>Gasolina / Transporte</t>
        </is>
      </c>
      <c r="G50" s="99" t="n">
        <v>0</v>
      </c>
      <c r="H50" s="16" t="n"/>
      <c r="I50" s="5" t="n"/>
      <c r="J50" s="16" t="n"/>
    </row>
    <row r="51" outlineLevel="1" ht="18" customHeight="1" s="52">
      <c r="B51" s="104" t="n"/>
      <c r="C51" s="25" t="n"/>
      <c r="D51" s="25" t="n"/>
      <c r="E51" s="17" t="n"/>
      <c r="F51" s="17" t="n"/>
      <c r="G51" s="105" t="n"/>
      <c r="H51" s="17" t="n"/>
      <c r="I51" s="25" t="n"/>
      <c r="J51" s="17" t="n"/>
    </row>
    <row r="52" ht="19.5" customHeight="1" s="52">
      <c r="B52" s="97" t="inlineStr">
        <is>
          <t xml:space="preserve">  ▼  DICIEMBRE  —  clic en − para ocultar</t>
        </is>
      </c>
    </row>
    <row r="53" outlineLevel="1" ht="18" customHeight="1" s="52">
      <c r="B53" s="98" t="n">
        <v>46357</v>
      </c>
      <c r="C53" s="5" t="n">
        <v>2026</v>
      </c>
      <c r="D53" s="5" t="n">
        <v>12</v>
      </c>
      <c r="E53" s="16" t="inlineStr">
        <is>
          <t>Ejemplo</t>
        </is>
      </c>
      <c r="F53" s="16" t="inlineStr">
        <is>
          <t>Supermercado / Comida</t>
        </is>
      </c>
      <c r="G53" s="99" t="n">
        <v>0</v>
      </c>
      <c r="H53" s="16" t="n"/>
      <c r="I53" s="5" t="n"/>
      <c r="J53" s="16" t="n"/>
    </row>
    <row r="54" outlineLevel="1" ht="18" customHeight="1" s="52">
      <c r="B54" s="100" t="n">
        <v>46357</v>
      </c>
      <c r="C54" s="7" t="n">
        <v>2026</v>
      </c>
      <c r="D54" s="7" t="n">
        <v>12</v>
      </c>
      <c r="E54" s="8" t="inlineStr">
        <is>
          <t>Ejemplo</t>
        </is>
      </c>
      <c r="F54" s="8" t="inlineStr">
        <is>
          <t>Luz y Electricidad</t>
        </is>
      </c>
      <c r="G54" s="101" t="n">
        <v>0</v>
      </c>
      <c r="H54" s="8" t="n"/>
      <c r="I54" s="7" t="n"/>
      <c r="J54" s="8" t="n"/>
    </row>
    <row r="55" outlineLevel="1" ht="18" customHeight="1" s="52">
      <c r="B55" s="98" t="n">
        <v>46357</v>
      </c>
      <c r="C55" s="5" t="n">
        <v>2026</v>
      </c>
      <c r="D55" s="5" t="n">
        <v>12</v>
      </c>
      <c r="E55" s="16" t="inlineStr">
        <is>
          <t>Ejemplo</t>
        </is>
      </c>
      <c r="F55" s="16" t="inlineStr">
        <is>
          <t>Gasolina / Transporte</t>
        </is>
      </c>
      <c r="G55" s="99" t="n">
        <v>0</v>
      </c>
      <c r="H55" s="16" t="n"/>
      <c r="I55" s="5" t="n"/>
      <c r="J55" s="16" t="n"/>
    </row>
    <row r="56" outlineLevel="1" ht="18" customHeight="1" s="52">
      <c r="B56" s="104" t="n"/>
      <c r="C56" s="25" t="n"/>
      <c r="D56" s="25" t="n"/>
      <c r="E56" s="17" t="n"/>
      <c r="F56" s="17" t="n"/>
      <c r="G56" s="105" t="n"/>
      <c r="H56" s="17" t="n"/>
      <c r="I56" s="25" t="n"/>
      <c r="J56" s="17" t="n"/>
    </row>
    <row r="57" ht="21.75" customHeight="1" s="52">
      <c r="B57" s="93" t="inlineStr">
        <is>
          <t>TOTAL GASTOS</t>
        </is>
      </c>
      <c r="G57" s="106">
        <f>SUM(G5:G55)</f>
        <v/>
      </c>
    </row>
    <row r="58" ht="14.25" customHeight="1" s="52">
      <c r="B58" s="91" t="n"/>
      <c r="F58" s="24" t="n"/>
      <c r="G58" s="92" t="n"/>
    </row>
    <row r="59" ht="14.25" customHeight="1" s="52">
      <c r="B59" s="91" t="n"/>
      <c r="F59" s="24" t="n"/>
      <c r="G59" s="92" t="n"/>
    </row>
    <row r="60" ht="14.25" customHeight="1" s="52">
      <c r="B60" s="91" t="n"/>
      <c r="F60" s="24" t="n"/>
      <c r="G60" s="92" t="n"/>
    </row>
    <row r="61" ht="14.25" customHeight="1" s="52">
      <c r="B61" s="91" t="n"/>
      <c r="F61" s="24" t="n"/>
      <c r="G61" s="92" t="n"/>
    </row>
    <row r="62" ht="14.25" customHeight="1" s="52">
      <c r="B62" s="91" t="n"/>
      <c r="F62" s="24" t="n"/>
      <c r="G62" s="92" t="n"/>
    </row>
    <row r="63" ht="14.25" customHeight="1" s="52">
      <c r="B63" s="91" t="n"/>
      <c r="F63" s="24" t="n"/>
      <c r="G63" s="92" t="n"/>
    </row>
    <row r="64" ht="14.25" customHeight="1" s="52">
      <c r="B64" s="91" t="n"/>
      <c r="F64" s="24" t="n"/>
      <c r="G64" s="92" t="n"/>
    </row>
    <row r="65" ht="14.25" customHeight="1" s="52">
      <c r="B65" s="91" t="n"/>
      <c r="F65" s="24" t="n"/>
      <c r="G65" s="92" t="n"/>
    </row>
    <row r="66" ht="14.25" customHeight="1" s="52">
      <c r="B66" s="91" t="n"/>
      <c r="F66" s="24" t="n"/>
      <c r="G66" s="92" t="n"/>
    </row>
    <row r="67" ht="14.25" customHeight="1" s="52">
      <c r="B67" s="91" t="n"/>
      <c r="F67" s="24" t="n"/>
      <c r="G67" s="92" t="n"/>
    </row>
    <row r="68" ht="14.25" customHeight="1" s="52">
      <c r="B68" s="91" t="n"/>
      <c r="F68" s="24" t="n"/>
      <c r="G68" s="92" t="n"/>
    </row>
    <row r="69" ht="14.25" customHeight="1" s="52">
      <c r="B69" s="91" t="n"/>
      <c r="F69" s="24" t="n"/>
      <c r="G69" s="92" t="n"/>
    </row>
    <row r="70" ht="14.25" customHeight="1" s="52">
      <c r="B70" s="91" t="n"/>
      <c r="F70" s="24" t="n"/>
      <c r="G70" s="92" t="n"/>
    </row>
    <row r="71" ht="14.25" customHeight="1" s="52">
      <c r="B71" s="91" t="n"/>
      <c r="F71" s="24" t="n"/>
      <c r="G71" s="92" t="n"/>
    </row>
    <row r="72" ht="14.25" customHeight="1" s="52">
      <c r="B72" s="91" t="n"/>
      <c r="F72" s="24" t="n"/>
      <c r="G72" s="92" t="n"/>
    </row>
    <row r="73" ht="14.25" customHeight="1" s="52">
      <c r="B73" s="91" t="n"/>
      <c r="F73" s="24" t="n"/>
      <c r="G73" s="92" t="n"/>
    </row>
    <row r="74" ht="14.25" customHeight="1" s="52">
      <c r="B74" s="91" t="n"/>
      <c r="F74" s="24" t="n"/>
      <c r="G74" s="92" t="n"/>
    </row>
    <row r="75" ht="14.25" customHeight="1" s="52">
      <c r="B75" s="91" t="n"/>
      <c r="F75" s="24" t="n"/>
      <c r="G75" s="92" t="n"/>
    </row>
    <row r="76" ht="14.25" customHeight="1" s="52">
      <c r="B76" s="91" t="n"/>
      <c r="F76" s="24" t="n"/>
      <c r="G76" s="92" t="n"/>
    </row>
    <row r="77" ht="14.25" customHeight="1" s="52">
      <c r="B77" s="91" t="n"/>
      <c r="F77" s="24" t="n"/>
      <c r="G77" s="92" t="n"/>
    </row>
    <row r="78" ht="14.25" customHeight="1" s="52">
      <c r="B78" s="91" t="n"/>
      <c r="F78" s="24" t="n"/>
      <c r="G78" s="92" t="n"/>
    </row>
    <row r="79" ht="14.25" customHeight="1" s="52">
      <c r="B79" s="91" t="n"/>
      <c r="F79" s="24" t="n"/>
      <c r="G79" s="92" t="n"/>
    </row>
    <row r="80" ht="14.25" customHeight="1" s="52">
      <c r="B80" s="91" t="n"/>
      <c r="F80" s="24" t="n"/>
      <c r="G80" s="92" t="n"/>
    </row>
    <row r="81" ht="14.25" customHeight="1" s="52">
      <c r="B81" s="91" t="n"/>
      <c r="F81" s="24" t="n"/>
      <c r="G81" s="92" t="n"/>
    </row>
    <row r="82" ht="14.25" customHeight="1" s="52">
      <c r="B82" s="91" t="n"/>
      <c r="F82" s="24" t="n"/>
      <c r="G82" s="92" t="n"/>
    </row>
    <row r="83" ht="14.25" customHeight="1" s="52">
      <c r="B83" s="91" t="n"/>
      <c r="F83" s="24" t="n"/>
      <c r="G83" s="92" t="n"/>
    </row>
    <row r="84" ht="14.25" customHeight="1" s="52">
      <c r="B84" s="91" t="n"/>
      <c r="F84" s="24" t="n"/>
      <c r="G84" s="92" t="n"/>
    </row>
    <row r="85" ht="14.25" customHeight="1" s="52">
      <c r="B85" s="91" t="n"/>
      <c r="F85" s="24" t="n"/>
      <c r="G85" s="92" t="n"/>
    </row>
    <row r="86" ht="14.25" customHeight="1" s="52">
      <c r="B86" s="91" t="n"/>
      <c r="F86" s="24" t="n"/>
      <c r="G86" s="92" t="n"/>
    </row>
    <row r="87" ht="14.25" customHeight="1" s="52">
      <c r="B87" s="91" t="n"/>
      <c r="F87" s="24" t="n"/>
      <c r="G87" s="92" t="n"/>
    </row>
    <row r="88" ht="14.25" customHeight="1" s="52">
      <c r="B88" s="91" t="n"/>
      <c r="F88" s="24" t="n"/>
      <c r="G88" s="92" t="n"/>
    </row>
    <row r="89" ht="14.25" customHeight="1" s="52">
      <c r="B89" s="91" t="n"/>
      <c r="F89" s="24" t="n"/>
      <c r="G89" s="92" t="n"/>
    </row>
    <row r="90" ht="14.25" customHeight="1" s="52">
      <c r="B90" s="91" t="n"/>
      <c r="F90" s="24" t="n"/>
      <c r="G90" s="92" t="n"/>
    </row>
    <row r="91" ht="14.25" customHeight="1" s="52">
      <c r="B91" s="91" t="n"/>
      <c r="F91" s="24" t="n"/>
      <c r="G91" s="92" t="n"/>
    </row>
    <row r="92" ht="14.25" customHeight="1" s="52">
      <c r="B92" s="91" t="n"/>
      <c r="F92" s="24" t="n"/>
      <c r="G92" s="92" t="n"/>
    </row>
    <row r="93" ht="14.25" customHeight="1" s="52">
      <c r="B93" s="91" t="n"/>
      <c r="F93" s="24" t="n"/>
      <c r="G93" s="92" t="n"/>
    </row>
    <row r="94" ht="14.25" customHeight="1" s="52">
      <c r="B94" s="91" t="n"/>
      <c r="F94" s="24" t="n"/>
      <c r="G94" s="92" t="n"/>
    </row>
    <row r="95" ht="14.25" customHeight="1" s="52">
      <c r="B95" s="91" t="n"/>
      <c r="F95" s="24" t="n"/>
      <c r="G95" s="92" t="n"/>
    </row>
    <row r="96" ht="14.25" customHeight="1" s="52">
      <c r="B96" s="91" t="n"/>
      <c r="F96" s="24" t="n"/>
      <c r="G96" s="92" t="n"/>
    </row>
    <row r="97" ht="14.25" customHeight="1" s="52">
      <c r="B97" s="91" t="n"/>
      <c r="F97" s="24" t="n"/>
      <c r="G97" s="92" t="n"/>
    </row>
    <row r="98" ht="14.25" customHeight="1" s="52">
      <c r="B98" s="91" t="n"/>
      <c r="F98" s="24" t="n"/>
      <c r="G98" s="92" t="n"/>
    </row>
    <row r="99" ht="14.25" customHeight="1" s="52">
      <c r="B99" s="91" t="n"/>
      <c r="F99" s="24" t="n"/>
      <c r="G99" s="92" t="n"/>
    </row>
    <row r="100" ht="14.25" customHeight="1" s="52">
      <c r="B100" s="91" t="n"/>
      <c r="F100" s="24" t="n"/>
      <c r="G100" s="92" t="n"/>
    </row>
    <row r="101" ht="14.25" customHeight="1" s="52">
      <c r="B101" s="91" t="n"/>
      <c r="F101" s="24" t="n"/>
      <c r="G101" s="92" t="n"/>
    </row>
    <row r="102" ht="14.25" customHeight="1" s="52">
      <c r="B102" s="91" t="n"/>
      <c r="F102" s="24" t="n"/>
      <c r="G102" s="92" t="n"/>
    </row>
    <row r="103" ht="14.25" customHeight="1" s="52">
      <c r="B103" s="91" t="n"/>
      <c r="F103" s="24" t="n"/>
      <c r="G103" s="92" t="n"/>
    </row>
    <row r="104" ht="14.25" customHeight="1" s="52">
      <c r="B104" s="91" t="n"/>
      <c r="F104" s="24" t="n"/>
      <c r="G104" s="92" t="n"/>
    </row>
    <row r="105" ht="14.25" customHeight="1" s="52">
      <c r="B105" s="91" t="n"/>
      <c r="F105" s="24" t="n"/>
      <c r="G105" s="92" t="n"/>
    </row>
    <row r="106" ht="14.25" customHeight="1" s="52">
      <c r="B106" s="91" t="n"/>
      <c r="F106" s="24" t="n"/>
      <c r="G106" s="92" t="n"/>
    </row>
    <row r="107" ht="14.25" customHeight="1" s="52">
      <c r="B107" s="91" t="n"/>
      <c r="F107" s="24" t="n"/>
      <c r="G107" s="92" t="n"/>
    </row>
    <row r="108" ht="14.25" customHeight="1" s="52">
      <c r="B108" s="91" t="n"/>
      <c r="F108" s="24" t="n"/>
      <c r="G108" s="92" t="n"/>
    </row>
    <row r="109" ht="14.25" customHeight="1" s="52">
      <c r="B109" s="91" t="n"/>
      <c r="F109" s="24" t="n"/>
      <c r="G109" s="92" t="n"/>
    </row>
    <row r="110" ht="14.25" customHeight="1" s="52">
      <c r="B110" s="91" t="n"/>
      <c r="F110" s="24" t="n"/>
      <c r="G110" s="92" t="n"/>
    </row>
    <row r="111" ht="14.25" customHeight="1" s="52">
      <c r="B111" s="91" t="n"/>
      <c r="F111" s="24" t="n"/>
      <c r="G111" s="92" t="n"/>
    </row>
    <row r="112" ht="14.25" customHeight="1" s="52">
      <c r="B112" s="91" t="n"/>
      <c r="F112" s="24" t="n"/>
      <c r="G112" s="92" t="n"/>
    </row>
    <row r="113" ht="14.25" customHeight="1" s="52">
      <c r="B113" s="91" t="n"/>
      <c r="F113" s="24" t="n"/>
      <c r="G113" s="92" t="n"/>
    </row>
    <row r="114" ht="14.25" customHeight="1" s="52">
      <c r="B114" s="91" t="n"/>
      <c r="F114" s="24" t="n"/>
      <c r="G114" s="92" t="n"/>
    </row>
    <row r="115" ht="14.25" customHeight="1" s="52">
      <c r="B115" s="91" t="n"/>
      <c r="F115" s="24" t="n"/>
      <c r="G115" s="92" t="n"/>
    </row>
    <row r="116" ht="14.25" customHeight="1" s="52">
      <c r="B116" s="91" t="n"/>
      <c r="F116" s="24" t="n"/>
      <c r="G116" s="92" t="n"/>
    </row>
    <row r="117" ht="14.25" customHeight="1" s="52">
      <c r="B117" s="91" t="n"/>
      <c r="F117" s="24" t="n"/>
      <c r="G117" s="92" t="n"/>
    </row>
    <row r="118" ht="14.25" customHeight="1" s="52">
      <c r="B118" s="91" t="n"/>
      <c r="F118" s="24" t="n"/>
      <c r="G118" s="92" t="n"/>
    </row>
    <row r="119" ht="14.25" customHeight="1" s="52">
      <c r="B119" s="91" t="n"/>
      <c r="F119" s="24" t="n"/>
      <c r="G119" s="92" t="n"/>
    </row>
    <row r="120" ht="14.25" customHeight="1" s="52">
      <c r="B120" s="91" t="n"/>
      <c r="F120" s="24" t="n"/>
      <c r="G120" s="92" t="n"/>
    </row>
    <row r="121" ht="14.25" customHeight="1" s="52">
      <c r="B121" s="91" t="n"/>
      <c r="F121" s="24" t="n"/>
      <c r="G121" s="92" t="n"/>
    </row>
    <row r="122" ht="14.25" customHeight="1" s="52">
      <c r="B122" s="91" t="n"/>
      <c r="F122" s="24" t="n"/>
      <c r="G122" s="92" t="n"/>
    </row>
    <row r="123" ht="14.25" customHeight="1" s="52">
      <c r="B123" s="91" t="n"/>
      <c r="F123" s="24" t="n"/>
      <c r="G123" s="92" t="n"/>
    </row>
    <row r="124" ht="14.25" customHeight="1" s="52">
      <c r="B124" s="91" t="n"/>
      <c r="F124" s="24" t="n"/>
      <c r="G124" s="92" t="n"/>
    </row>
    <row r="125" ht="14.25" customHeight="1" s="52">
      <c r="B125" s="91" t="n"/>
      <c r="F125" s="24" t="n"/>
      <c r="G125" s="92" t="n"/>
    </row>
    <row r="126" ht="14.25" customHeight="1" s="52">
      <c r="B126" s="91" t="n"/>
      <c r="F126" s="24" t="n"/>
      <c r="G126" s="92" t="n"/>
    </row>
    <row r="127" ht="14.25" customHeight="1" s="52">
      <c r="B127" s="91" t="n"/>
      <c r="F127" s="24" t="n"/>
      <c r="G127" s="92" t="n"/>
    </row>
    <row r="128" ht="14.25" customHeight="1" s="52">
      <c r="B128" s="91" t="n"/>
      <c r="F128" s="24" t="n"/>
      <c r="G128" s="92" t="n"/>
    </row>
    <row r="129" ht="14.25" customHeight="1" s="52">
      <c r="B129" s="91" t="n"/>
      <c r="F129" s="24" t="n"/>
      <c r="G129" s="92" t="n"/>
    </row>
    <row r="130" ht="14.25" customHeight="1" s="52">
      <c r="B130" s="91" t="n"/>
      <c r="F130" s="24" t="n"/>
      <c r="G130" s="92" t="n"/>
    </row>
    <row r="131" ht="14.25" customHeight="1" s="52">
      <c r="B131" s="91" t="n"/>
      <c r="F131" s="24" t="n"/>
      <c r="G131" s="92" t="n"/>
    </row>
    <row r="132" ht="14.25" customHeight="1" s="52">
      <c r="B132" s="91" t="n"/>
      <c r="F132" s="24" t="n"/>
      <c r="G132" s="92" t="n"/>
    </row>
    <row r="133" ht="14.25" customHeight="1" s="52">
      <c r="B133" s="91" t="n"/>
      <c r="F133" s="24" t="n"/>
      <c r="G133" s="92" t="n"/>
    </row>
    <row r="134" ht="14.25" customHeight="1" s="52">
      <c r="B134" s="91" t="n"/>
      <c r="F134" s="24" t="n"/>
      <c r="G134" s="92" t="n"/>
    </row>
    <row r="135" ht="14.25" customHeight="1" s="52">
      <c r="B135" s="91" t="n"/>
      <c r="F135" s="24" t="n"/>
      <c r="G135" s="92" t="n"/>
    </row>
    <row r="136" ht="14.25" customHeight="1" s="52">
      <c r="B136" s="91" t="n"/>
      <c r="F136" s="24" t="n"/>
      <c r="G136" s="92" t="n"/>
    </row>
    <row r="137" ht="14.25" customHeight="1" s="52">
      <c r="B137" s="91" t="n"/>
      <c r="F137" s="24" t="n"/>
      <c r="G137" s="92" t="n"/>
    </row>
    <row r="138" ht="14.25" customHeight="1" s="52">
      <c r="B138" s="91" t="n"/>
      <c r="F138" s="24" t="n"/>
      <c r="G138" s="92" t="n"/>
    </row>
    <row r="139" ht="14.25" customHeight="1" s="52">
      <c r="B139" s="91" t="n"/>
      <c r="F139" s="24" t="n"/>
      <c r="G139" s="92" t="n"/>
    </row>
    <row r="140" ht="14.25" customHeight="1" s="52">
      <c r="B140" s="91" t="n"/>
      <c r="F140" s="24" t="n"/>
      <c r="G140" s="92" t="n"/>
    </row>
    <row r="141" ht="14.25" customHeight="1" s="52">
      <c r="B141" s="91" t="n"/>
      <c r="F141" s="24" t="n"/>
      <c r="G141" s="92" t="n"/>
    </row>
    <row r="142" ht="14.25" customHeight="1" s="52">
      <c r="B142" s="91" t="n"/>
      <c r="F142" s="24" t="n"/>
      <c r="G142" s="92" t="n"/>
    </row>
    <row r="143" ht="14.25" customHeight="1" s="52">
      <c r="B143" s="91" t="n"/>
      <c r="F143" s="24" t="n"/>
      <c r="G143" s="92" t="n"/>
    </row>
    <row r="144" ht="14.25" customHeight="1" s="52">
      <c r="B144" s="91" t="n"/>
      <c r="F144" s="24" t="n"/>
      <c r="G144" s="92" t="n"/>
    </row>
    <row r="145" ht="14.25" customHeight="1" s="52">
      <c r="B145" s="91" t="n"/>
      <c r="F145" s="24" t="n"/>
      <c r="G145" s="92" t="n"/>
    </row>
    <row r="146" ht="14.25" customHeight="1" s="52">
      <c r="B146" s="91" t="n"/>
      <c r="F146" s="24" t="n"/>
      <c r="G146" s="92" t="n"/>
    </row>
    <row r="147" ht="14.25" customHeight="1" s="52">
      <c r="B147" s="91" t="n"/>
      <c r="F147" s="24" t="n"/>
      <c r="G147" s="92" t="n"/>
    </row>
    <row r="148" ht="14.25" customHeight="1" s="52">
      <c r="B148" s="91" t="n"/>
      <c r="F148" s="24" t="n"/>
      <c r="G148" s="92" t="n"/>
    </row>
    <row r="149" ht="14.25" customHeight="1" s="52">
      <c r="B149" s="91" t="n"/>
      <c r="F149" s="24" t="n"/>
      <c r="G149" s="92" t="n"/>
    </row>
    <row r="150" ht="14.25" customHeight="1" s="52">
      <c r="B150" s="91" t="n"/>
      <c r="F150" s="24" t="n"/>
      <c r="G150" s="92" t="n"/>
    </row>
    <row r="151" ht="14.25" customHeight="1" s="52">
      <c r="B151" s="91" t="n"/>
      <c r="F151" s="24" t="n"/>
      <c r="G151" s="92" t="n"/>
    </row>
    <row r="152" ht="14.25" customHeight="1" s="52">
      <c r="B152" s="91" t="n"/>
      <c r="F152" s="24" t="n"/>
      <c r="G152" s="92" t="n"/>
    </row>
    <row r="153" ht="14.25" customHeight="1" s="52">
      <c r="B153" s="91" t="n"/>
      <c r="F153" s="24" t="n"/>
      <c r="G153" s="92" t="n"/>
    </row>
    <row r="154" ht="14.25" customHeight="1" s="52">
      <c r="B154" s="91" t="n"/>
      <c r="F154" s="24" t="n"/>
      <c r="G154" s="92" t="n"/>
    </row>
    <row r="155" ht="14.25" customHeight="1" s="52">
      <c r="B155" s="91" t="n"/>
      <c r="F155" s="24" t="n"/>
      <c r="G155" s="92" t="n"/>
    </row>
    <row r="156" ht="14.25" customHeight="1" s="52">
      <c r="B156" s="91" t="n"/>
      <c r="F156" s="24" t="n"/>
      <c r="G156" s="92" t="n"/>
    </row>
    <row r="157" ht="14.25" customHeight="1" s="52">
      <c r="B157" s="91" t="n"/>
      <c r="F157" s="24" t="n"/>
      <c r="G157" s="92" t="n"/>
    </row>
    <row r="158" ht="14.25" customHeight="1" s="52">
      <c r="B158" s="91" t="n"/>
      <c r="F158" s="24" t="n"/>
      <c r="G158" s="92" t="n"/>
    </row>
    <row r="159" ht="14.25" customHeight="1" s="52">
      <c r="B159" s="91" t="n"/>
      <c r="F159" s="24" t="n"/>
      <c r="G159" s="92" t="n"/>
    </row>
    <row r="160" ht="14.25" customHeight="1" s="52">
      <c r="B160" s="91" t="n"/>
      <c r="F160" s="24" t="n"/>
      <c r="G160" s="92" t="n"/>
    </row>
    <row r="161" ht="14.25" customHeight="1" s="52">
      <c r="B161" s="91" t="n"/>
      <c r="F161" s="24" t="n"/>
      <c r="G161" s="92" t="n"/>
    </row>
    <row r="162" ht="14.25" customHeight="1" s="52">
      <c r="B162" s="91" t="n"/>
      <c r="F162" s="24" t="n"/>
      <c r="G162" s="92" t="n"/>
    </row>
    <row r="163" ht="14.25" customHeight="1" s="52">
      <c r="B163" s="91" t="n"/>
      <c r="F163" s="24" t="n"/>
      <c r="G163" s="92" t="n"/>
    </row>
    <row r="164" ht="14.25" customHeight="1" s="52">
      <c r="B164" s="91" t="n"/>
      <c r="F164" s="24" t="n"/>
      <c r="G164" s="92" t="n"/>
    </row>
    <row r="165" ht="14.25" customHeight="1" s="52">
      <c r="B165" s="91" t="n"/>
      <c r="F165" s="24" t="n"/>
      <c r="G165" s="92" t="n"/>
    </row>
    <row r="166" ht="14.25" customHeight="1" s="52">
      <c r="B166" s="91" t="n"/>
      <c r="F166" s="24" t="n"/>
      <c r="G166" s="92" t="n"/>
    </row>
    <row r="167" ht="14.25" customHeight="1" s="52">
      <c r="B167" s="91" t="n"/>
      <c r="F167" s="24" t="n"/>
      <c r="G167" s="92" t="n"/>
    </row>
    <row r="168" ht="14.25" customHeight="1" s="52">
      <c r="B168" s="91" t="n"/>
      <c r="F168" s="24" t="n"/>
      <c r="G168" s="92" t="n"/>
    </row>
    <row r="169" ht="14.25" customHeight="1" s="52">
      <c r="B169" s="91" t="n"/>
      <c r="F169" s="24" t="n"/>
      <c r="G169" s="92" t="n"/>
    </row>
    <row r="170" ht="14.25" customHeight="1" s="52">
      <c r="B170" s="91" t="n"/>
      <c r="F170" s="24" t="n"/>
      <c r="G170" s="92" t="n"/>
    </row>
    <row r="171" ht="14.25" customHeight="1" s="52">
      <c r="B171" s="91" t="n"/>
      <c r="F171" s="24" t="n"/>
      <c r="G171" s="92" t="n"/>
    </row>
    <row r="172" ht="14.25" customHeight="1" s="52">
      <c r="B172" s="91" t="n"/>
      <c r="F172" s="24" t="n"/>
      <c r="G172" s="92" t="n"/>
    </row>
    <row r="173" ht="14.25" customHeight="1" s="52">
      <c r="B173" s="91" t="n"/>
      <c r="F173" s="24" t="n"/>
      <c r="G173" s="92" t="n"/>
    </row>
    <row r="174" ht="14.25" customHeight="1" s="52">
      <c r="B174" s="91" t="n"/>
      <c r="F174" s="24" t="n"/>
      <c r="G174" s="92" t="n"/>
    </row>
    <row r="175" ht="14.25" customHeight="1" s="52">
      <c r="B175" s="91" t="n"/>
      <c r="F175" s="24" t="n"/>
      <c r="G175" s="92" t="n"/>
    </row>
    <row r="176" ht="14.25" customHeight="1" s="52">
      <c r="B176" s="91" t="n"/>
      <c r="F176" s="24" t="n"/>
      <c r="G176" s="92" t="n"/>
    </row>
    <row r="177" ht="14.25" customHeight="1" s="52">
      <c r="B177" s="91" t="n"/>
      <c r="F177" s="24" t="n"/>
      <c r="G177" s="92" t="n"/>
    </row>
    <row r="178" ht="14.25" customHeight="1" s="52">
      <c r="B178" s="91" t="n"/>
      <c r="F178" s="24" t="n"/>
      <c r="G178" s="92" t="n"/>
    </row>
    <row r="179" ht="14.25" customHeight="1" s="52">
      <c r="B179" s="91" t="n"/>
      <c r="F179" s="24" t="n"/>
      <c r="G179" s="92" t="n"/>
    </row>
    <row r="180" ht="14.25" customHeight="1" s="52">
      <c r="B180" s="91" t="n"/>
      <c r="F180" s="24" t="n"/>
      <c r="G180" s="92" t="n"/>
    </row>
    <row r="181" ht="14.25" customHeight="1" s="52">
      <c r="B181" s="91" t="n"/>
      <c r="F181" s="24" t="n"/>
      <c r="G181" s="92" t="n"/>
    </row>
    <row r="182" ht="14.25" customHeight="1" s="52">
      <c r="B182" s="91" t="n"/>
      <c r="F182" s="24" t="n"/>
      <c r="G182" s="92" t="n"/>
    </row>
    <row r="183" ht="14.25" customHeight="1" s="52">
      <c r="B183" s="91" t="n"/>
      <c r="F183" s="24" t="n"/>
      <c r="G183" s="92" t="n"/>
    </row>
    <row r="184" ht="14.25" customHeight="1" s="52">
      <c r="B184" s="91" t="n"/>
      <c r="F184" s="24" t="n"/>
      <c r="G184" s="92" t="n"/>
    </row>
    <row r="185" ht="14.25" customHeight="1" s="52">
      <c r="B185" s="91" t="n"/>
      <c r="F185" s="24" t="n"/>
      <c r="G185" s="92" t="n"/>
    </row>
    <row r="186" ht="14.25" customHeight="1" s="52">
      <c r="B186" s="91" t="n"/>
      <c r="F186" s="24" t="n"/>
      <c r="G186" s="92" t="n"/>
    </row>
    <row r="187" ht="14.25" customHeight="1" s="52">
      <c r="B187" s="91" t="n"/>
      <c r="F187" s="24" t="n"/>
      <c r="G187" s="92" t="n"/>
    </row>
    <row r="188" ht="14.25" customHeight="1" s="52">
      <c r="B188" s="91" t="n"/>
      <c r="F188" s="24" t="n"/>
      <c r="G188" s="92" t="n"/>
    </row>
    <row r="189" ht="14.25" customHeight="1" s="52">
      <c r="B189" s="91" t="n"/>
      <c r="F189" s="24" t="n"/>
      <c r="G189" s="92" t="n"/>
    </row>
    <row r="190" ht="14.25" customHeight="1" s="52">
      <c r="B190" s="91" t="n"/>
      <c r="F190" s="24" t="n"/>
      <c r="G190" s="92" t="n"/>
    </row>
    <row r="191" ht="14.25" customHeight="1" s="52">
      <c r="B191" s="91" t="n"/>
      <c r="F191" s="24" t="n"/>
      <c r="G191" s="92" t="n"/>
    </row>
    <row r="192" ht="14.25" customHeight="1" s="52">
      <c r="B192" s="91" t="n"/>
      <c r="F192" s="24" t="n"/>
      <c r="G192" s="92" t="n"/>
    </row>
    <row r="193" ht="14.25" customHeight="1" s="52">
      <c r="B193" s="91" t="n"/>
      <c r="F193" s="24" t="n"/>
      <c r="G193" s="92" t="n"/>
    </row>
    <row r="194" ht="14.25" customHeight="1" s="52">
      <c r="B194" s="91" t="n"/>
      <c r="F194" s="24" t="n"/>
      <c r="G194" s="92" t="n"/>
    </row>
    <row r="195" ht="14.25" customHeight="1" s="52">
      <c r="B195" s="91" t="n"/>
      <c r="F195" s="24" t="n"/>
      <c r="G195" s="92" t="n"/>
    </row>
    <row r="196" ht="14.25" customHeight="1" s="52">
      <c r="B196" s="91" t="n"/>
      <c r="F196" s="24" t="n"/>
      <c r="G196" s="92" t="n"/>
    </row>
    <row r="197" ht="14.25" customHeight="1" s="52">
      <c r="B197" s="91" t="n"/>
      <c r="F197" s="24" t="n"/>
      <c r="G197" s="92" t="n"/>
    </row>
    <row r="198" ht="14.25" customHeight="1" s="52">
      <c r="B198" s="91" t="n"/>
      <c r="F198" s="24" t="n"/>
      <c r="G198" s="92" t="n"/>
    </row>
    <row r="199" ht="14.25" customHeight="1" s="52">
      <c r="B199" s="91" t="n"/>
      <c r="F199" s="24" t="n"/>
      <c r="G199" s="92" t="n"/>
    </row>
    <row r="200" ht="14.25" customHeight="1" s="52">
      <c r="B200" s="91" t="n"/>
      <c r="F200" s="24" t="n"/>
      <c r="G200" s="92" t="n"/>
    </row>
    <row r="201" ht="14.25" customHeight="1" s="52">
      <c r="B201" s="91" t="n"/>
      <c r="F201" s="24" t="n"/>
      <c r="G201" s="92" t="n"/>
    </row>
    <row r="202" ht="14.25" customHeight="1" s="52">
      <c r="B202" s="91" t="n"/>
      <c r="F202" s="24" t="n"/>
      <c r="G202" s="92" t="n"/>
    </row>
    <row r="203" ht="14.25" customHeight="1" s="52">
      <c r="B203" s="91" t="n"/>
      <c r="F203" s="24" t="n"/>
      <c r="G203" s="92" t="n"/>
    </row>
    <row r="204" ht="14.25" customHeight="1" s="52">
      <c r="B204" s="91" t="n"/>
      <c r="F204" s="24" t="n"/>
      <c r="G204" s="92" t="n"/>
    </row>
    <row r="205" ht="14.25" customHeight="1" s="52">
      <c r="B205" s="91" t="n"/>
      <c r="F205" s="24" t="n"/>
      <c r="G205" s="92" t="n"/>
    </row>
    <row r="206" ht="14.25" customHeight="1" s="52">
      <c r="B206" s="91" t="n"/>
      <c r="F206" s="24" t="n"/>
      <c r="G206" s="92" t="n"/>
    </row>
    <row r="207" ht="14.25" customHeight="1" s="52">
      <c r="B207" s="91" t="n"/>
      <c r="F207" s="24" t="n"/>
      <c r="G207" s="92" t="n"/>
    </row>
    <row r="208" ht="14.25" customHeight="1" s="52">
      <c r="B208" s="91" t="n"/>
      <c r="F208" s="24" t="n"/>
      <c r="G208" s="92" t="n"/>
    </row>
    <row r="209" ht="14.25" customHeight="1" s="52">
      <c r="B209" s="91" t="n"/>
      <c r="F209" s="24" t="n"/>
      <c r="G209" s="92" t="n"/>
    </row>
    <row r="210" ht="14.25" customHeight="1" s="52">
      <c r="B210" s="91" t="n"/>
      <c r="F210" s="24" t="n"/>
      <c r="G210" s="92" t="n"/>
    </row>
    <row r="211" ht="14.25" customHeight="1" s="52">
      <c r="B211" s="91" t="n"/>
      <c r="F211" s="24" t="n"/>
      <c r="G211" s="92" t="n"/>
    </row>
    <row r="212" ht="14.25" customHeight="1" s="52">
      <c r="B212" s="91" t="n"/>
      <c r="F212" s="24" t="n"/>
      <c r="G212" s="92" t="n"/>
    </row>
    <row r="213" ht="14.25" customHeight="1" s="52">
      <c r="B213" s="91" t="n"/>
      <c r="F213" s="24" t="n"/>
      <c r="G213" s="92" t="n"/>
    </row>
    <row r="214" ht="14.25" customHeight="1" s="52">
      <c r="B214" s="91" t="n"/>
      <c r="F214" s="24" t="n"/>
      <c r="G214" s="92" t="n"/>
    </row>
    <row r="215" ht="14.25" customHeight="1" s="52">
      <c r="B215" s="91" t="n"/>
      <c r="F215" s="24" t="n"/>
      <c r="G215" s="92" t="n"/>
    </row>
    <row r="216" ht="14.25" customHeight="1" s="52">
      <c r="B216" s="91" t="n"/>
      <c r="F216" s="24" t="n"/>
      <c r="G216" s="92" t="n"/>
    </row>
    <row r="217" ht="14.25" customHeight="1" s="52">
      <c r="B217" s="91" t="n"/>
      <c r="F217" s="24" t="n"/>
      <c r="G217" s="92" t="n"/>
    </row>
    <row r="218" ht="14.25" customHeight="1" s="52">
      <c r="B218" s="91" t="n"/>
      <c r="F218" s="24" t="n"/>
      <c r="G218" s="92" t="n"/>
    </row>
    <row r="219" ht="14.25" customHeight="1" s="52">
      <c r="B219" s="91" t="n"/>
      <c r="F219" s="24" t="n"/>
      <c r="G219" s="92" t="n"/>
    </row>
    <row r="220" ht="14.25" customHeight="1" s="52">
      <c r="B220" s="91" t="n"/>
      <c r="F220" s="24" t="n"/>
      <c r="G220" s="92" t="n"/>
    </row>
    <row r="221" ht="14.25" customHeight="1" s="52">
      <c r="B221" s="91" t="n"/>
      <c r="F221" s="24" t="n"/>
      <c r="G221" s="92" t="n"/>
    </row>
    <row r="222" ht="14.25" customHeight="1" s="52">
      <c r="B222" s="91" t="n"/>
      <c r="F222" s="24" t="n"/>
      <c r="G222" s="92" t="n"/>
    </row>
    <row r="223" ht="14.25" customHeight="1" s="52">
      <c r="B223" s="91" t="n"/>
      <c r="F223" s="24" t="n"/>
      <c r="G223" s="92" t="n"/>
    </row>
    <row r="224" ht="14.25" customHeight="1" s="52">
      <c r="B224" s="91" t="n"/>
      <c r="F224" s="24" t="n"/>
      <c r="G224" s="92" t="n"/>
    </row>
    <row r="225" ht="14.25" customHeight="1" s="52">
      <c r="B225" s="91" t="n"/>
      <c r="F225" s="24" t="n"/>
      <c r="G225" s="92" t="n"/>
    </row>
    <row r="226" ht="14.25" customHeight="1" s="52">
      <c r="B226" s="91" t="n"/>
      <c r="F226" s="24" t="n"/>
      <c r="G226" s="92" t="n"/>
    </row>
    <row r="227" ht="14.25" customHeight="1" s="52">
      <c r="B227" s="91" t="n"/>
      <c r="F227" s="24" t="n"/>
      <c r="G227" s="92" t="n"/>
    </row>
    <row r="228" ht="14.25" customHeight="1" s="52">
      <c r="B228" s="91" t="n"/>
      <c r="F228" s="24" t="n"/>
      <c r="G228" s="92" t="n"/>
    </row>
    <row r="229" ht="14.25" customHeight="1" s="52">
      <c r="B229" s="91" t="n"/>
      <c r="F229" s="24" t="n"/>
      <c r="G229" s="92" t="n"/>
    </row>
    <row r="230" ht="14.25" customHeight="1" s="52">
      <c r="B230" s="91" t="n"/>
      <c r="F230" s="24" t="n"/>
      <c r="G230" s="92" t="n"/>
    </row>
    <row r="231" ht="14.25" customHeight="1" s="52">
      <c r="B231" s="91" t="n"/>
      <c r="F231" s="24" t="n"/>
      <c r="G231" s="92" t="n"/>
    </row>
    <row r="232" ht="14.25" customHeight="1" s="52">
      <c r="B232" s="91" t="n"/>
      <c r="F232" s="24" t="n"/>
      <c r="G232" s="92" t="n"/>
    </row>
    <row r="233" ht="14.25" customHeight="1" s="52">
      <c r="B233" s="91" t="n"/>
      <c r="F233" s="24" t="n"/>
      <c r="G233" s="92" t="n"/>
    </row>
    <row r="234" ht="14.25" customHeight="1" s="52">
      <c r="B234" s="91" t="n"/>
      <c r="F234" s="24" t="n"/>
      <c r="G234" s="92" t="n"/>
    </row>
    <row r="235" ht="14.25" customHeight="1" s="52">
      <c r="B235" s="91" t="n"/>
      <c r="F235" s="24" t="n"/>
      <c r="G235" s="92" t="n"/>
    </row>
    <row r="236" ht="14.25" customHeight="1" s="52">
      <c r="B236" s="91" t="n"/>
      <c r="F236" s="24" t="n"/>
      <c r="G236" s="92" t="n"/>
    </row>
    <row r="237" ht="14.25" customHeight="1" s="52">
      <c r="B237" s="91" t="n"/>
      <c r="F237" s="24" t="n"/>
      <c r="G237" s="92" t="n"/>
    </row>
    <row r="238" ht="14.25" customHeight="1" s="52">
      <c r="B238" s="91" t="n"/>
      <c r="F238" s="24" t="n"/>
      <c r="G238" s="92" t="n"/>
    </row>
    <row r="239" ht="14.25" customHeight="1" s="52">
      <c r="B239" s="91" t="n"/>
      <c r="F239" s="24" t="n"/>
      <c r="G239" s="92" t="n"/>
    </row>
    <row r="240" ht="14.25" customHeight="1" s="52">
      <c r="B240" s="91" t="n"/>
      <c r="F240" s="24" t="n"/>
      <c r="G240" s="92" t="n"/>
    </row>
    <row r="241" ht="14.25" customHeight="1" s="52">
      <c r="B241" s="91" t="n"/>
      <c r="F241" s="24" t="n"/>
      <c r="G241" s="92" t="n"/>
    </row>
    <row r="242" ht="14.25" customHeight="1" s="52">
      <c r="B242" s="91" t="n"/>
      <c r="F242" s="24" t="n"/>
      <c r="G242" s="92" t="n"/>
    </row>
    <row r="243" ht="14.25" customHeight="1" s="52">
      <c r="B243" s="91" t="n"/>
      <c r="F243" s="24" t="n"/>
      <c r="G243" s="92" t="n"/>
    </row>
    <row r="244" ht="14.25" customHeight="1" s="52">
      <c r="B244" s="91" t="n"/>
      <c r="F244" s="24" t="n"/>
      <c r="G244" s="92" t="n"/>
    </row>
    <row r="245" ht="14.25" customHeight="1" s="52">
      <c r="B245" s="91" t="n"/>
      <c r="F245" s="24" t="n"/>
      <c r="G245" s="92" t="n"/>
    </row>
    <row r="246" ht="14.25" customHeight="1" s="52">
      <c r="B246" s="91" t="n"/>
      <c r="F246" s="24" t="n"/>
      <c r="G246" s="92" t="n"/>
    </row>
    <row r="247" ht="14.25" customHeight="1" s="52">
      <c r="B247" s="91" t="n"/>
      <c r="F247" s="24" t="n"/>
      <c r="G247" s="92" t="n"/>
    </row>
    <row r="248" ht="14.25" customHeight="1" s="52">
      <c r="B248" s="91" t="n"/>
      <c r="F248" s="24" t="n"/>
      <c r="G248" s="92" t="n"/>
    </row>
    <row r="249" ht="14.25" customHeight="1" s="52">
      <c r="B249" s="91" t="n"/>
      <c r="F249" s="24" t="n"/>
      <c r="G249" s="92" t="n"/>
    </row>
    <row r="250" ht="14.25" customHeight="1" s="52">
      <c r="B250" s="91" t="n"/>
      <c r="F250" s="24" t="n"/>
      <c r="G250" s="92" t="n"/>
    </row>
    <row r="251" ht="14.25" customHeight="1" s="52">
      <c r="B251" s="91" t="n"/>
      <c r="F251" s="24" t="n"/>
      <c r="G251" s="92" t="n"/>
    </row>
    <row r="252" ht="14.25" customHeight="1" s="52">
      <c r="B252" s="91" t="n"/>
      <c r="F252" s="24" t="n"/>
      <c r="G252" s="92" t="n"/>
    </row>
    <row r="253" ht="14.25" customHeight="1" s="52">
      <c r="B253" s="91" t="n"/>
      <c r="F253" s="24" t="n"/>
      <c r="G253" s="92" t="n"/>
    </row>
    <row r="254" ht="14.25" customHeight="1" s="52">
      <c r="B254" s="91" t="n"/>
      <c r="F254" s="24" t="n"/>
      <c r="G254" s="92" t="n"/>
    </row>
    <row r="255" ht="14.25" customHeight="1" s="52">
      <c r="B255" s="91" t="n"/>
      <c r="F255" s="24" t="n"/>
      <c r="G255" s="92" t="n"/>
    </row>
    <row r="256" ht="14.25" customHeight="1" s="52">
      <c r="B256" s="91" t="n"/>
      <c r="F256" s="24" t="n"/>
      <c r="G256" s="92" t="n"/>
    </row>
    <row r="257" ht="14.25" customHeight="1" s="52">
      <c r="B257" s="91" t="n"/>
      <c r="F257" s="24" t="n"/>
      <c r="G257" s="92" t="n"/>
    </row>
    <row r="258" ht="14.25" customHeight="1" s="52">
      <c r="B258" s="91" t="n"/>
      <c r="F258" s="24" t="n"/>
      <c r="G258" s="92" t="n"/>
    </row>
    <row r="259" ht="14.25" customHeight="1" s="52">
      <c r="B259" s="91" t="n"/>
      <c r="F259" s="24" t="n"/>
      <c r="G259" s="92" t="n"/>
    </row>
    <row r="260" ht="14.25" customHeight="1" s="52">
      <c r="B260" s="91" t="n"/>
      <c r="F260" s="24" t="n"/>
      <c r="G260" s="92" t="n"/>
    </row>
    <row r="261" ht="14.25" customHeight="1" s="52">
      <c r="B261" s="91" t="n"/>
      <c r="F261" s="24" t="n"/>
      <c r="G261" s="92" t="n"/>
    </row>
    <row r="262" ht="14.25" customHeight="1" s="52">
      <c r="B262" s="91" t="n"/>
      <c r="F262" s="24" t="n"/>
      <c r="G262" s="92" t="n"/>
    </row>
    <row r="263" ht="14.25" customHeight="1" s="52">
      <c r="B263" s="91" t="n"/>
      <c r="F263" s="24" t="n"/>
      <c r="G263" s="92" t="n"/>
    </row>
    <row r="264" ht="14.25" customHeight="1" s="52">
      <c r="B264" s="91" t="n"/>
      <c r="F264" s="24" t="n"/>
      <c r="G264" s="92" t="n"/>
    </row>
    <row r="265" ht="14.25" customHeight="1" s="52">
      <c r="B265" s="91" t="n"/>
      <c r="F265" s="24" t="n"/>
      <c r="G265" s="92" t="n"/>
    </row>
    <row r="266" ht="14.25" customHeight="1" s="52">
      <c r="B266" s="91" t="n"/>
      <c r="F266" s="24" t="n"/>
      <c r="G266" s="92" t="n"/>
    </row>
    <row r="267" ht="14.25" customHeight="1" s="52">
      <c r="B267" s="91" t="n"/>
      <c r="F267" s="24" t="n"/>
      <c r="G267" s="92" t="n"/>
    </row>
    <row r="268" ht="14.25" customHeight="1" s="52">
      <c r="B268" s="91" t="n"/>
      <c r="F268" s="24" t="n"/>
      <c r="G268" s="92" t="n"/>
    </row>
    <row r="269" ht="14.25" customHeight="1" s="52">
      <c r="B269" s="91" t="n"/>
      <c r="F269" s="24" t="n"/>
      <c r="G269" s="92" t="n"/>
    </row>
    <row r="270" ht="14.25" customHeight="1" s="52">
      <c r="B270" s="91" t="n"/>
      <c r="F270" s="24" t="n"/>
      <c r="G270" s="92" t="n"/>
    </row>
    <row r="271" ht="14.25" customHeight="1" s="52">
      <c r="B271" s="91" t="n"/>
      <c r="F271" s="24" t="n"/>
      <c r="G271" s="92" t="n"/>
    </row>
    <row r="272" ht="14.25" customHeight="1" s="52">
      <c r="B272" s="91" t="n"/>
      <c r="F272" s="24" t="n"/>
      <c r="G272" s="92" t="n"/>
    </row>
    <row r="273" ht="14.25" customHeight="1" s="52">
      <c r="B273" s="91" t="n"/>
      <c r="F273" s="24" t="n"/>
      <c r="G273" s="92" t="n"/>
    </row>
    <row r="274" ht="14.25" customHeight="1" s="52">
      <c r="B274" s="91" t="n"/>
      <c r="F274" s="24" t="n"/>
      <c r="G274" s="92" t="n"/>
    </row>
    <row r="275" ht="14.25" customHeight="1" s="52">
      <c r="B275" s="91" t="n"/>
      <c r="F275" s="24" t="n"/>
      <c r="G275" s="92" t="n"/>
    </row>
    <row r="276" ht="14.25" customHeight="1" s="52">
      <c r="B276" s="91" t="n"/>
      <c r="F276" s="24" t="n"/>
      <c r="G276" s="92" t="n"/>
    </row>
    <row r="277" ht="14.25" customHeight="1" s="52">
      <c r="B277" s="91" t="n"/>
      <c r="F277" s="24" t="n"/>
      <c r="G277" s="92" t="n"/>
    </row>
    <row r="278" ht="14.25" customHeight="1" s="52">
      <c r="B278" s="91" t="n"/>
      <c r="F278" s="24" t="n"/>
      <c r="G278" s="92" t="n"/>
    </row>
    <row r="279" ht="14.25" customHeight="1" s="52">
      <c r="B279" s="91" t="n"/>
      <c r="F279" s="24" t="n"/>
      <c r="G279" s="92" t="n"/>
    </row>
    <row r="280" ht="14.25" customHeight="1" s="52">
      <c r="B280" s="91" t="n"/>
      <c r="F280" s="24" t="n"/>
      <c r="G280" s="92" t="n"/>
    </row>
    <row r="281" ht="14.25" customHeight="1" s="52">
      <c r="B281" s="91" t="n"/>
      <c r="F281" s="24" t="n"/>
      <c r="G281" s="92" t="n"/>
    </row>
    <row r="282" ht="14.25" customHeight="1" s="52">
      <c r="B282" s="91" t="n"/>
      <c r="F282" s="24" t="n"/>
      <c r="G282" s="92" t="n"/>
    </row>
    <row r="283" ht="14.25" customHeight="1" s="52">
      <c r="B283" s="91" t="n"/>
      <c r="F283" s="24" t="n"/>
      <c r="G283" s="92" t="n"/>
    </row>
    <row r="284" ht="14.25" customHeight="1" s="52">
      <c r="B284" s="91" t="n"/>
      <c r="F284" s="24" t="n"/>
      <c r="G284" s="92" t="n"/>
    </row>
    <row r="285" ht="14.25" customHeight="1" s="52">
      <c r="B285" s="91" t="n"/>
      <c r="F285" s="24" t="n"/>
      <c r="G285" s="92" t="n"/>
    </row>
    <row r="286" ht="14.25" customHeight="1" s="52">
      <c r="B286" s="91" t="n"/>
      <c r="F286" s="24" t="n"/>
      <c r="G286" s="92" t="n"/>
    </row>
    <row r="287" ht="14.25" customHeight="1" s="52">
      <c r="B287" s="91" t="n"/>
      <c r="F287" s="24" t="n"/>
      <c r="G287" s="92" t="n"/>
    </row>
    <row r="288" ht="14.25" customHeight="1" s="52">
      <c r="B288" s="91" t="n"/>
      <c r="F288" s="24" t="n"/>
      <c r="G288" s="92" t="n"/>
    </row>
    <row r="289" ht="14.25" customHeight="1" s="52">
      <c r="B289" s="91" t="n"/>
      <c r="F289" s="24" t="n"/>
      <c r="G289" s="92" t="n"/>
    </row>
    <row r="290" ht="14.25" customHeight="1" s="52">
      <c r="B290" s="91" t="n"/>
      <c r="F290" s="24" t="n"/>
      <c r="G290" s="92" t="n"/>
    </row>
    <row r="291" ht="14.25" customHeight="1" s="52">
      <c r="B291" s="91" t="n"/>
      <c r="F291" s="24" t="n"/>
      <c r="G291" s="92" t="n"/>
    </row>
    <row r="292" ht="14.25" customHeight="1" s="52">
      <c r="B292" s="91" t="n"/>
      <c r="F292" s="24" t="n"/>
      <c r="G292" s="92" t="n"/>
    </row>
    <row r="293" ht="14.25" customHeight="1" s="52">
      <c r="B293" s="91" t="n"/>
      <c r="F293" s="24" t="n"/>
      <c r="G293" s="92" t="n"/>
    </row>
    <row r="294" ht="14.25" customHeight="1" s="52">
      <c r="B294" s="91" t="n"/>
      <c r="F294" s="24" t="n"/>
      <c r="G294" s="92" t="n"/>
    </row>
    <row r="295" ht="14.25" customHeight="1" s="52">
      <c r="B295" s="91" t="n"/>
      <c r="F295" s="24" t="n"/>
      <c r="G295" s="92" t="n"/>
    </row>
    <row r="296" ht="14.25" customHeight="1" s="52">
      <c r="B296" s="91" t="n"/>
      <c r="F296" s="24" t="n"/>
      <c r="G296" s="92" t="n"/>
    </row>
    <row r="297" ht="14.25" customHeight="1" s="52">
      <c r="B297" s="91" t="n"/>
      <c r="F297" s="24" t="n"/>
      <c r="G297" s="92" t="n"/>
    </row>
    <row r="298" ht="14.25" customHeight="1" s="52">
      <c r="B298" s="91" t="n"/>
      <c r="F298" s="24" t="n"/>
      <c r="G298" s="92" t="n"/>
    </row>
    <row r="299" ht="14.25" customHeight="1" s="52">
      <c r="B299" s="91" t="n"/>
      <c r="F299" s="24" t="n"/>
      <c r="G299" s="92" t="n"/>
    </row>
    <row r="300" ht="14.25" customHeight="1" s="52">
      <c r="B300" s="91" t="n"/>
      <c r="F300" s="24" t="n"/>
      <c r="G300" s="92" t="n"/>
    </row>
    <row r="301" ht="14.25" customHeight="1" s="52">
      <c r="B301" s="91" t="n"/>
      <c r="F301" s="24" t="n"/>
      <c r="G301" s="92" t="n"/>
    </row>
    <row r="302" ht="14.25" customHeight="1" s="52">
      <c r="B302" s="91" t="n"/>
      <c r="F302" s="24" t="n"/>
      <c r="G302" s="92" t="n"/>
    </row>
    <row r="303" ht="14.25" customHeight="1" s="52">
      <c r="B303" s="91" t="n"/>
      <c r="F303" s="24" t="n"/>
      <c r="G303" s="92" t="n"/>
    </row>
    <row r="304" ht="14.25" customHeight="1" s="52">
      <c r="B304" s="91" t="n"/>
      <c r="F304" s="24" t="n"/>
      <c r="G304" s="92" t="n"/>
    </row>
    <row r="305" ht="14.25" customHeight="1" s="52">
      <c r="B305" s="91" t="n"/>
      <c r="F305" s="24" t="n"/>
      <c r="G305" s="92" t="n"/>
    </row>
    <row r="306" ht="14.25" customHeight="1" s="52">
      <c r="B306" s="91" t="n"/>
      <c r="F306" s="24" t="n"/>
      <c r="G306" s="92" t="n"/>
    </row>
    <row r="307" ht="14.25" customHeight="1" s="52">
      <c r="B307" s="91" t="n"/>
      <c r="F307" s="24" t="n"/>
      <c r="G307" s="92" t="n"/>
    </row>
    <row r="308" ht="14.25" customHeight="1" s="52">
      <c r="B308" s="91" t="n"/>
      <c r="F308" s="24" t="n"/>
      <c r="G308" s="92" t="n"/>
    </row>
    <row r="309" ht="14.25" customHeight="1" s="52">
      <c r="B309" s="91" t="n"/>
      <c r="F309" s="24" t="n"/>
      <c r="G309" s="92" t="n"/>
    </row>
    <row r="310" ht="14.25" customHeight="1" s="52">
      <c r="B310" s="91" t="n"/>
      <c r="F310" s="24" t="n"/>
      <c r="G310" s="92" t="n"/>
    </row>
    <row r="311" ht="14.25" customHeight="1" s="52">
      <c r="B311" s="91" t="n"/>
      <c r="F311" s="24" t="n"/>
      <c r="G311" s="92" t="n"/>
    </row>
    <row r="312" ht="14.25" customHeight="1" s="52">
      <c r="B312" s="91" t="n"/>
      <c r="F312" s="24" t="n"/>
      <c r="G312" s="92" t="n"/>
    </row>
    <row r="313" ht="14.25" customHeight="1" s="52">
      <c r="B313" s="91" t="n"/>
      <c r="F313" s="24" t="n"/>
      <c r="G313" s="92" t="n"/>
    </row>
    <row r="314" ht="14.25" customHeight="1" s="52">
      <c r="B314" s="91" t="n"/>
      <c r="F314" s="24" t="n"/>
      <c r="G314" s="92" t="n"/>
    </row>
    <row r="315" ht="14.25" customHeight="1" s="52">
      <c r="B315" s="91" t="n"/>
      <c r="F315" s="24" t="n"/>
      <c r="G315" s="92" t="n"/>
    </row>
    <row r="316" ht="14.25" customHeight="1" s="52">
      <c r="B316" s="91" t="n"/>
      <c r="F316" s="24" t="n"/>
      <c r="G316" s="92" t="n"/>
    </row>
    <row r="317" ht="14.25" customHeight="1" s="52">
      <c r="B317" s="91" t="n"/>
      <c r="F317" s="24" t="n"/>
      <c r="G317" s="92" t="n"/>
    </row>
    <row r="318" ht="14.25" customHeight="1" s="52">
      <c r="B318" s="91" t="n"/>
      <c r="F318" s="24" t="n"/>
      <c r="G318" s="92" t="n"/>
    </row>
    <row r="319" ht="14.25" customHeight="1" s="52">
      <c r="B319" s="91" t="n"/>
      <c r="F319" s="24" t="n"/>
      <c r="G319" s="92" t="n"/>
    </row>
    <row r="320" ht="14.25" customHeight="1" s="52">
      <c r="B320" s="91" t="n"/>
      <c r="F320" s="24" t="n"/>
      <c r="G320" s="92" t="n"/>
    </row>
    <row r="321" ht="14.25" customHeight="1" s="52">
      <c r="B321" s="91" t="n"/>
      <c r="F321" s="24" t="n"/>
      <c r="G321" s="92" t="n"/>
    </row>
    <row r="322" ht="14.25" customHeight="1" s="52">
      <c r="B322" s="91" t="n"/>
      <c r="F322" s="24" t="n"/>
      <c r="G322" s="92" t="n"/>
    </row>
    <row r="323" ht="14.25" customHeight="1" s="52">
      <c r="B323" s="91" t="n"/>
      <c r="F323" s="24" t="n"/>
      <c r="G323" s="92" t="n"/>
    </row>
    <row r="324" ht="14.25" customHeight="1" s="52">
      <c r="B324" s="91" t="n"/>
      <c r="F324" s="24" t="n"/>
      <c r="G324" s="92" t="n"/>
    </row>
    <row r="325" ht="14.25" customHeight="1" s="52">
      <c r="B325" s="91" t="n"/>
      <c r="F325" s="24" t="n"/>
      <c r="G325" s="92" t="n"/>
    </row>
    <row r="326" ht="14.25" customHeight="1" s="52">
      <c r="B326" s="91" t="n"/>
      <c r="F326" s="24" t="n"/>
      <c r="G326" s="92" t="n"/>
    </row>
    <row r="327" ht="14.25" customHeight="1" s="52">
      <c r="B327" s="91" t="n"/>
      <c r="F327" s="24" t="n"/>
      <c r="G327" s="92" t="n"/>
    </row>
    <row r="328" ht="14.25" customHeight="1" s="52">
      <c r="B328" s="91" t="n"/>
      <c r="F328" s="24" t="n"/>
      <c r="G328" s="92" t="n"/>
    </row>
    <row r="329" ht="14.25" customHeight="1" s="52">
      <c r="B329" s="91" t="n"/>
      <c r="F329" s="24" t="n"/>
      <c r="G329" s="92" t="n"/>
    </row>
    <row r="330" ht="14.25" customHeight="1" s="52">
      <c r="B330" s="91" t="n"/>
      <c r="F330" s="24" t="n"/>
      <c r="G330" s="92" t="n"/>
    </row>
    <row r="331" ht="14.25" customHeight="1" s="52">
      <c r="B331" s="91" t="n"/>
      <c r="F331" s="24" t="n"/>
      <c r="G331" s="92" t="n"/>
    </row>
    <row r="332" ht="14.25" customHeight="1" s="52">
      <c r="B332" s="91" t="n"/>
      <c r="F332" s="24" t="n"/>
      <c r="G332" s="92" t="n"/>
    </row>
    <row r="333" ht="14.25" customHeight="1" s="52">
      <c r="B333" s="91" t="n"/>
      <c r="F333" s="24" t="n"/>
      <c r="G333" s="92" t="n"/>
    </row>
    <row r="334" ht="14.25" customHeight="1" s="52">
      <c r="B334" s="91" t="n"/>
      <c r="F334" s="24" t="n"/>
      <c r="G334" s="92" t="n"/>
    </row>
    <row r="335" ht="14.25" customHeight="1" s="52">
      <c r="B335" s="91" t="n"/>
      <c r="F335" s="24" t="n"/>
      <c r="G335" s="92" t="n"/>
    </row>
    <row r="336" ht="14.25" customHeight="1" s="52">
      <c r="B336" s="91" t="n"/>
      <c r="F336" s="24" t="n"/>
      <c r="G336" s="92" t="n"/>
    </row>
    <row r="337" ht="14.25" customHeight="1" s="52">
      <c r="B337" s="91" t="n"/>
      <c r="F337" s="24" t="n"/>
      <c r="G337" s="92" t="n"/>
    </row>
    <row r="338" ht="14.25" customHeight="1" s="52">
      <c r="B338" s="91" t="n"/>
      <c r="F338" s="24" t="n"/>
      <c r="G338" s="92" t="n"/>
    </row>
    <row r="339" ht="14.25" customHeight="1" s="52">
      <c r="B339" s="91" t="n"/>
      <c r="F339" s="24" t="n"/>
      <c r="G339" s="92" t="n"/>
    </row>
    <row r="340" ht="14.25" customHeight="1" s="52">
      <c r="B340" s="91" t="n"/>
      <c r="F340" s="24" t="n"/>
      <c r="G340" s="92" t="n"/>
    </row>
    <row r="341" ht="14.25" customHeight="1" s="52">
      <c r="B341" s="91" t="n"/>
      <c r="F341" s="24" t="n"/>
      <c r="G341" s="92" t="n"/>
    </row>
    <row r="342" ht="14.25" customHeight="1" s="52">
      <c r="B342" s="91" t="n"/>
      <c r="F342" s="24" t="n"/>
      <c r="G342" s="92" t="n"/>
    </row>
    <row r="343" ht="14.25" customHeight="1" s="52">
      <c r="B343" s="91" t="n"/>
      <c r="F343" s="24" t="n"/>
      <c r="G343" s="92" t="n"/>
    </row>
    <row r="344" ht="14.25" customHeight="1" s="52">
      <c r="B344" s="91" t="n"/>
      <c r="F344" s="24" t="n"/>
      <c r="G344" s="92" t="n"/>
    </row>
    <row r="345" ht="14.25" customHeight="1" s="52">
      <c r="B345" s="91" t="n"/>
      <c r="F345" s="24" t="n"/>
      <c r="G345" s="92" t="n"/>
    </row>
    <row r="346" ht="14.25" customHeight="1" s="52">
      <c r="B346" s="91" t="n"/>
      <c r="F346" s="24" t="n"/>
      <c r="G346" s="92" t="n"/>
    </row>
    <row r="347" ht="14.25" customHeight="1" s="52">
      <c r="B347" s="91" t="n"/>
      <c r="F347" s="24" t="n"/>
      <c r="G347" s="92" t="n"/>
    </row>
    <row r="348" ht="14.25" customHeight="1" s="52">
      <c r="B348" s="91" t="n"/>
      <c r="F348" s="24" t="n"/>
      <c r="G348" s="92" t="n"/>
    </row>
    <row r="349" ht="14.25" customHeight="1" s="52">
      <c r="B349" s="91" t="n"/>
      <c r="F349" s="24" t="n"/>
      <c r="G349" s="92" t="n"/>
    </row>
    <row r="350" ht="14.25" customHeight="1" s="52">
      <c r="B350" s="91" t="n"/>
      <c r="F350" s="24" t="n"/>
      <c r="G350" s="92" t="n"/>
    </row>
    <row r="351" ht="14.25" customHeight="1" s="52">
      <c r="B351" s="91" t="n"/>
      <c r="F351" s="24" t="n"/>
      <c r="G351" s="92" t="n"/>
    </row>
    <row r="352" ht="14.25" customHeight="1" s="52">
      <c r="B352" s="91" t="n"/>
      <c r="F352" s="24" t="n"/>
      <c r="G352" s="92" t="n"/>
    </row>
    <row r="353" ht="14.25" customHeight="1" s="52">
      <c r="B353" s="91" t="n"/>
      <c r="F353" s="24" t="n"/>
      <c r="G353" s="92" t="n"/>
    </row>
    <row r="354" ht="14.25" customHeight="1" s="52">
      <c r="B354" s="91" t="n"/>
      <c r="F354" s="24" t="n"/>
      <c r="G354" s="92" t="n"/>
    </row>
    <row r="355" ht="14.25" customHeight="1" s="52">
      <c r="B355" s="91" t="n"/>
      <c r="F355" s="24" t="n"/>
      <c r="G355" s="92" t="n"/>
    </row>
    <row r="356" ht="14.25" customHeight="1" s="52">
      <c r="B356" s="91" t="n"/>
      <c r="F356" s="24" t="n"/>
      <c r="G356" s="92" t="n"/>
    </row>
    <row r="357" ht="14.25" customHeight="1" s="52">
      <c r="B357" s="91" t="n"/>
      <c r="F357" s="24" t="n"/>
      <c r="G357" s="92" t="n"/>
    </row>
    <row r="358" ht="14.25" customHeight="1" s="52">
      <c r="B358" s="91" t="n"/>
      <c r="F358" s="24" t="n"/>
      <c r="G358" s="92" t="n"/>
    </row>
    <row r="359" ht="14.25" customHeight="1" s="52">
      <c r="B359" s="91" t="n"/>
      <c r="F359" s="24" t="n"/>
      <c r="G359" s="92" t="n"/>
    </row>
    <row r="360" ht="14.25" customHeight="1" s="52">
      <c r="B360" s="91" t="n"/>
      <c r="F360" s="24" t="n"/>
      <c r="G360" s="92" t="n"/>
    </row>
    <row r="361" ht="14.25" customHeight="1" s="52">
      <c r="B361" s="91" t="n"/>
      <c r="F361" s="24" t="n"/>
      <c r="G361" s="92" t="n"/>
    </row>
    <row r="362" ht="14.25" customHeight="1" s="52">
      <c r="B362" s="91" t="n"/>
      <c r="F362" s="24" t="n"/>
      <c r="G362" s="92" t="n"/>
    </row>
    <row r="363" ht="14.25" customHeight="1" s="52">
      <c r="B363" s="91" t="n"/>
      <c r="F363" s="24" t="n"/>
      <c r="G363" s="92" t="n"/>
    </row>
    <row r="364" ht="14.25" customHeight="1" s="52">
      <c r="B364" s="91" t="n"/>
      <c r="F364" s="24" t="n"/>
      <c r="G364" s="92" t="n"/>
    </row>
    <row r="365" ht="14.25" customHeight="1" s="52">
      <c r="B365" s="91" t="n"/>
      <c r="F365" s="24" t="n"/>
      <c r="G365" s="92" t="n"/>
    </row>
    <row r="366" ht="14.25" customHeight="1" s="52">
      <c r="B366" s="91" t="n"/>
      <c r="F366" s="24" t="n"/>
      <c r="G366" s="92" t="n"/>
    </row>
    <row r="367" ht="14.25" customHeight="1" s="52">
      <c r="B367" s="91" t="n"/>
      <c r="F367" s="24" t="n"/>
      <c r="G367" s="92" t="n"/>
    </row>
    <row r="368" ht="14.25" customHeight="1" s="52">
      <c r="B368" s="91" t="n"/>
      <c r="F368" s="24" t="n"/>
      <c r="G368" s="92" t="n"/>
    </row>
    <row r="369" ht="14.25" customHeight="1" s="52">
      <c r="B369" s="91" t="n"/>
      <c r="F369" s="24" t="n"/>
      <c r="G369" s="92" t="n"/>
    </row>
    <row r="370" ht="14.25" customHeight="1" s="52">
      <c r="B370" s="121" t="inlineStr">
        <is>
          <t xml:space="preserve">  ▼  AGOSTO  —  clic en − para ocultar</t>
        </is>
      </c>
      <c r="F370" s="24" t="n"/>
      <c r="G370" s="92" t="n"/>
    </row>
    <row r="371" ht="14.25" customHeight="1" s="52">
      <c r="A371" s="116" t="n"/>
      <c r="B371" s="122" t="n"/>
      <c r="C371" s="116" t="n"/>
      <c r="D371" s="116" t="n"/>
      <c r="E371" s="116" t="n"/>
      <c r="F371" s="116" t="n"/>
      <c r="G371" s="123" t="n"/>
      <c r="H371" s="116" t="n"/>
      <c r="I371" s="116" t="n"/>
      <c r="J371" s="116" t="n"/>
    </row>
    <row r="372" ht="14.25" customHeight="1" s="52">
      <c r="A372" s="116" t="n"/>
      <c r="B372" s="122" t="n"/>
      <c r="C372" s="116" t="n"/>
      <c r="D372" s="116" t="n"/>
      <c r="E372" s="116" t="n"/>
      <c r="F372" s="116" t="n"/>
      <c r="G372" s="123" t="n"/>
      <c r="H372" s="116" t="n"/>
      <c r="I372" s="116" t="n"/>
      <c r="J372" s="116" t="n"/>
    </row>
    <row r="373" ht="14.25" customHeight="1" s="52">
      <c r="A373" s="116" t="n"/>
      <c r="B373" s="122" t="n"/>
      <c r="C373" s="116" t="n"/>
      <c r="D373" s="116" t="n"/>
      <c r="E373" s="116" t="n"/>
      <c r="F373" s="116" t="n"/>
      <c r="G373" s="123" t="n"/>
      <c r="H373" s="116" t="n"/>
      <c r="I373" s="116" t="n"/>
      <c r="J373" s="116" t="n"/>
    </row>
    <row r="374" ht="14.25" customHeight="1" s="52">
      <c r="A374" s="116" t="n"/>
      <c r="B374" s="122" t="n"/>
      <c r="C374" s="116" t="n"/>
      <c r="D374" s="116" t="n"/>
      <c r="E374" s="116" t="n"/>
      <c r="F374" s="116" t="n"/>
      <c r="G374" s="123" t="n"/>
      <c r="H374" s="116" t="n"/>
      <c r="I374" s="116" t="n"/>
      <c r="J374" s="116" t="n"/>
    </row>
    <row r="375" ht="14.25" customHeight="1" s="52">
      <c r="A375" s="116" t="n"/>
      <c r="B375" s="122" t="n"/>
      <c r="C375" s="116" t="n"/>
      <c r="D375" s="116" t="n"/>
      <c r="E375" s="116" t="n"/>
      <c r="F375" s="116" t="n"/>
      <c r="G375" s="123" t="n"/>
      <c r="H375" s="116" t="n"/>
      <c r="I375" s="116" t="n"/>
      <c r="J375" s="116" t="n"/>
    </row>
    <row r="376" ht="14.25" customHeight="1" s="52">
      <c r="A376" s="116" t="n"/>
      <c r="B376" s="122" t="n"/>
      <c r="C376" s="116" t="n"/>
      <c r="D376" s="116" t="n"/>
      <c r="E376" s="116" t="n"/>
      <c r="F376" s="116" t="n"/>
      <c r="G376" s="123" t="n"/>
      <c r="H376" s="116" t="n"/>
      <c r="I376" s="116" t="n"/>
      <c r="J376" s="116" t="n"/>
    </row>
    <row r="377" ht="14.25" customHeight="1" s="52">
      <c r="A377" s="116" t="n"/>
      <c r="B377" s="122" t="n"/>
      <c r="C377" s="116" t="n"/>
      <c r="D377" s="116" t="n"/>
      <c r="E377" s="116" t="n"/>
      <c r="F377" s="116" t="n"/>
      <c r="G377" s="123" t="n"/>
      <c r="H377" s="116" t="n"/>
      <c r="I377" s="116" t="n"/>
      <c r="J377" s="116" t="n"/>
    </row>
    <row r="378" ht="14.25" customHeight="1" s="52">
      <c r="A378" s="116" t="n"/>
      <c r="B378" s="122" t="n"/>
      <c r="C378" s="116" t="n"/>
      <c r="D378" s="116" t="n"/>
      <c r="E378" s="116" t="n"/>
      <c r="F378" s="116" t="n"/>
      <c r="G378" s="123" t="n"/>
      <c r="H378" s="116" t="n"/>
      <c r="I378" s="116" t="n"/>
      <c r="J378" s="116" t="n"/>
    </row>
    <row r="379" ht="14.25" customHeight="1" s="52">
      <c r="A379" s="116" t="n"/>
      <c r="B379" s="122" t="n"/>
      <c r="C379" s="116" t="n"/>
      <c r="D379" s="116" t="n"/>
      <c r="E379" s="116" t="n"/>
      <c r="F379" s="116" t="n"/>
      <c r="G379" s="123" t="n"/>
      <c r="H379" s="116" t="n"/>
      <c r="I379" s="116" t="n"/>
      <c r="J379" s="116" t="n"/>
    </row>
    <row r="380" ht="14.25" customHeight="1" s="52">
      <c r="A380" s="116" t="n"/>
      <c r="B380" s="122" t="n"/>
      <c r="C380" s="116" t="n"/>
      <c r="D380" s="116" t="n"/>
      <c r="E380" s="116" t="n"/>
      <c r="F380" s="116" t="n"/>
      <c r="G380" s="123" t="n"/>
      <c r="H380" s="116" t="n"/>
      <c r="I380" s="116" t="n"/>
      <c r="J380" s="116" t="n"/>
    </row>
    <row r="381" ht="14.25" customHeight="1" s="52">
      <c r="A381" s="116" t="n"/>
      <c r="B381" s="122" t="n"/>
      <c r="C381" s="116" t="n"/>
      <c r="D381" s="116" t="n"/>
      <c r="E381" s="116" t="n"/>
      <c r="F381" s="116" t="n"/>
      <c r="G381" s="123" t="n"/>
      <c r="H381" s="116" t="n"/>
      <c r="I381" s="116" t="n"/>
      <c r="J381" s="116" t="n"/>
    </row>
    <row r="382" ht="14.25" customHeight="1" s="52">
      <c r="A382" s="116" t="n"/>
      <c r="B382" s="122" t="n"/>
      <c r="C382" s="116" t="n"/>
      <c r="D382" s="116" t="n"/>
      <c r="E382" s="116" t="n"/>
      <c r="F382" s="116" t="n"/>
      <c r="G382" s="123" t="n"/>
      <c r="H382" s="116" t="n"/>
      <c r="I382" s="116" t="n"/>
      <c r="J382" s="116" t="n"/>
    </row>
    <row r="383" ht="14.25" customHeight="1" s="52">
      <c r="A383" s="116" t="n"/>
      <c r="B383" s="122" t="n"/>
      <c r="C383" s="116" t="n"/>
      <c r="D383" s="116" t="n"/>
      <c r="E383" s="116" t="n"/>
      <c r="F383" s="116" t="n"/>
      <c r="G383" s="123" t="n"/>
      <c r="H383" s="116" t="n"/>
      <c r="I383" s="116" t="n"/>
      <c r="J383" s="116" t="n"/>
    </row>
    <row r="384" ht="14.25" customHeight="1" s="52">
      <c r="A384" s="116" t="n"/>
      <c r="B384" s="122" t="n"/>
      <c r="C384" s="116" t="n"/>
      <c r="D384" s="116" t="n"/>
      <c r="E384" s="116" t="n"/>
      <c r="F384" s="116" t="n"/>
      <c r="G384" s="123" t="n"/>
      <c r="H384" s="116" t="n"/>
      <c r="I384" s="116" t="n"/>
      <c r="J384" s="116" t="n"/>
    </row>
    <row r="385" ht="14.25" customHeight="1" s="52">
      <c r="A385" s="116" t="n"/>
      <c r="B385" s="122" t="n"/>
      <c r="C385" s="116" t="n"/>
      <c r="D385" s="116" t="n"/>
      <c r="E385" s="116" t="n"/>
      <c r="F385" s="116" t="n"/>
      <c r="G385" s="123" t="n"/>
      <c r="H385" s="116" t="n"/>
      <c r="I385" s="116" t="n"/>
      <c r="J385" s="116" t="n"/>
    </row>
    <row r="386" ht="14.25" customHeight="1" s="52">
      <c r="A386" s="116" t="n"/>
      <c r="B386" s="122" t="n"/>
      <c r="C386" s="116" t="n"/>
      <c r="D386" s="116" t="n"/>
      <c r="E386" s="116" t="n"/>
      <c r="F386" s="116" t="n"/>
      <c r="G386" s="123" t="n"/>
      <c r="H386" s="116" t="n"/>
      <c r="I386" s="116" t="n"/>
      <c r="J386" s="116" t="n"/>
    </row>
    <row r="387" ht="14.25" customHeight="1" s="52">
      <c r="A387" s="116" t="n"/>
      <c r="B387" s="122" t="n"/>
      <c r="C387" s="116" t="n"/>
      <c r="D387" s="116" t="n"/>
      <c r="E387" s="116" t="n"/>
      <c r="F387" s="116" t="n"/>
      <c r="G387" s="123" t="n"/>
      <c r="H387" s="116" t="n"/>
      <c r="I387" s="116" t="n"/>
      <c r="J387" s="116" t="n"/>
    </row>
    <row r="388" ht="14.25" customHeight="1" s="52">
      <c r="A388" s="116" t="n"/>
      <c r="B388" s="122" t="n"/>
      <c r="C388" s="116" t="n"/>
      <c r="D388" s="116" t="n"/>
      <c r="E388" s="116" t="n"/>
      <c r="F388" s="116" t="n"/>
      <c r="G388" s="123" t="n"/>
      <c r="H388" s="116" t="n"/>
      <c r="I388" s="116" t="n"/>
      <c r="J388" s="116" t="n"/>
    </row>
    <row r="389" ht="14.25" customHeight="1" s="52">
      <c r="A389" s="116" t="n"/>
      <c r="B389" s="122" t="n"/>
      <c r="C389" s="116" t="n"/>
      <c r="D389" s="116" t="n"/>
      <c r="E389" s="116" t="n"/>
      <c r="F389" s="116" t="n"/>
      <c r="G389" s="123" t="n"/>
      <c r="H389" s="116" t="n"/>
      <c r="I389" s="116" t="n"/>
      <c r="J389" s="116" t="n"/>
    </row>
    <row r="390" ht="14.25" customHeight="1" s="52">
      <c r="A390" s="116" t="n"/>
      <c r="B390" s="122" t="n"/>
      <c r="C390" s="116" t="n"/>
      <c r="D390" s="116" t="n"/>
      <c r="E390" s="116" t="n"/>
      <c r="F390" s="116" t="n"/>
      <c r="G390" s="123" t="n"/>
      <c r="H390" s="116" t="n"/>
      <c r="I390" s="116" t="n"/>
      <c r="J390" s="116" t="n"/>
    </row>
    <row r="391" ht="14.25" customHeight="1" s="52">
      <c r="A391" s="116" t="n"/>
      <c r="B391" s="122" t="n"/>
      <c r="C391" s="116" t="n"/>
      <c r="D391" s="116" t="n"/>
      <c r="E391" s="116" t="n"/>
      <c r="F391" s="116" t="n"/>
      <c r="G391" s="123" t="n"/>
      <c r="H391" s="116" t="n"/>
      <c r="I391" s="116" t="n"/>
      <c r="J391" s="116" t="n"/>
    </row>
    <row r="392" ht="14.25" customHeight="1" s="52">
      <c r="A392" s="116" t="n"/>
      <c r="B392" s="122" t="n"/>
      <c r="C392" s="116" t="n"/>
      <c r="D392" s="116" t="n"/>
      <c r="E392" s="116" t="n"/>
      <c r="F392" s="116" t="n"/>
      <c r="G392" s="123" t="n"/>
      <c r="H392" s="116" t="n"/>
      <c r="I392" s="116" t="n"/>
      <c r="J392" s="116" t="n"/>
    </row>
    <row r="393" ht="14.25" customHeight="1" s="52">
      <c r="A393" s="116" t="n"/>
      <c r="B393" s="122" t="n"/>
      <c r="C393" s="116" t="n"/>
      <c r="D393" s="116" t="n"/>
      <c r="E393" s="116" t="n"/>
      <c r="F393" s="116" t="n"/>
      <c r="G393" s="123" t="n"/>
      <c r="H393" s="116" t="n"/>
      <c r="I393" s="116" t="n"/>
      <c r="J393" s="116" t="n"/>
    </row>
    <row r="394" ht="14.25" customHeight="1" s="52">
      <c r="A394" s="116" t="n"/>
      <c r="B394" s="122" t="n"/>
      <c r="C394" s="116" t="n"/>
      <c r="D394" s="116" t="n"/>
      <c r="E394" s="116" t="n"/>
      <c r="F394" s="116" t="n"/>
      <c r="G394" s="123" t="n"/>
      <c r="H394" s="116" t="n"/>
      <c r="I394" s="116" t="n"/>
      <c r="J394" s="116" t="n"/>
    </row>
    <row r="395" ht="14.25" customHeight="1" s="52">
      <c r="A395" s="116" t="n"/>
      <c r="B395" s="122" t="n"/>
      <c r="C395" s="116" t="n"/>
      <c r="D395" s="116" t="n"/>
      <c r="E395" s="116" t="n"/>
      <c r="F395" s="116" t="n"/>
      <c r="G395" s="123" t="n"/>
      <c r="H395" s="116" t="n"/>
      <c r="I395" s="116" t="n"/>
      <c r="J395" s="116" t="n"/>
    </row>
    <row r="396" ht="14.25" customHeight="1" s="52">
      <c r="A396" s="116" t="n"/>
      <c r="B396" s="122" t="n"/>
      <c r="C396" s="116" t="n"/>
      <c r="D396" s="116" t="n"/>
      <c r="E396" s="116" t="n"/>
      <c r="F396" s="116" t="n"/>
      <c r="G396" s="123" t="n"/>
      <c r="H396" s="116" t="n"/>
      <c r="I396" s="116" t="n"/>
      <c r="J396" s="116" t="n"/>
    </row>
    <row r="397" ht="14.25" customHeight="1" s="52">
      <c r="A397" s="116" t="n"/>
      <c r="B397" s="122" t="n"/>
      <c r="C397" s="116" t="n"/>
      <c r="D397" s="116" t="n"/>
      <c r="E397" s="116" t="n"/>
      <c r="F397" s="116" t="n"/>
      <c r="G397" s="123" t="n"/>
      <c r="H397" s="116" t="n"/>
      <c r="I397" s="116" t="n"/>
      <c r="J397" s="116" t="n"/>
    </row>
    <row r="398" ht="14.25" customHeight="1" s="52">
      <c r="A398" s="116" t="n"/>
      <c r="B398" s="122" t="n"/>
      <c r="C398" s="116" t="n"/>
      <c r="D398" s="116" t="n"/>
      <c r="E398" s="116" t="n"/>
      <c r="F398" s="116" t="n"/>
      <c r="G398" s="123" t="n"/>
      <c r="H398" s="116" t="n"/>
      <c r="I398" s="116" t="n"/>
      <c r="J398" s="116" t="n"/>
    </row>
    <row r="399" ht="14.25" customHeight="1" s="52">
      <c r="A399" s="116" t="n"/>
      <c r="B399" s="122" t="n"/>
      <c r="C399" s="116" t="n"/>
      <c r="D399" s="116" t="n"/>
      <c r="E399" s="116" t="n"/>
      <c r="F399" s="116" t="n"/>
      <c r="G399" s="123" t="n"/>
      <c r="H399" s="116" t="n"/>
      <c r="I399" s="116" t="n"/>
      <c r="J399" s="116" t="n"/>
    </row>
    <row r="400" ht="14.25" customHeight="1" s="52">
      <c r="A400" s="116" t="n"/>
      <c r="B400" s="122" t="n"/>
      <c r="C400" s="116" t="n"/>
      <c r="D400" s="116" t="n"/>
      <c r="E400" s="116" t="n"/>
      <c r="F400" s="116" t="n"/>
      <c r="G400" s="123" t="n"/>
      <c r="H400" s="116" t="n"/>
      <c r="I400" s="116" t="n"/>
      <c r="J400" s="116" t="n"/>
    </row>
    <row r="401" ht="14.25" customHeight="1" s="52">
      <c r="A401" s="116" t="n"/>
      <c r="B401" s="122" t="n"/>
      <c r="C401" s="116" t="n"/>
      <c r="D401" s="116" t="n"/>
      <c r="E401" s="116" t="n"/>
      <c r="F401" s="116" t="n"/>
      <c r="G401" s="123" t="n"/>
      <c r="H401" s="116" t="n"/>
      <c r="I401" s="116" t="n"/>
      <c r="J401" s="116" t="n"/>
    </row>
    <row r="402" ht="14.25" customHeight="1" s="52">
      <c r="A402" s="116" t="n"/>
      <c r="B402" s="122" t="n"/>
      <c r="C402" s="116" t="n"/>
      <c r="D402" s="116" t="n"/>
      <c r="E402" s="116" t="n"/>
      <c r="F402" s="116" t="n"/>
      <c r="G402" s="123" t="n"/>
      <c r="H402" s="116" t="n"/>
      <c r="I402" s="116" t="n"/>
      <c r="J402" s="116" t="n"/>
    </row>
    <row r="403" ht="14.25" customHeight="1" s="52">
      <c r="A403" s="116" t="n"/>
      <c r="B403" s="122" t="n"/>
      <c r="C403" s="116" t="n"/>
      <c r="D403" s="116" t="n"/>
      <c r="E403" s="116" t="n"/>
      <c r="F403" s="116" t="n"/>
      <c r="G403" s="123" t="n"/>
      <c r="H403" s="116" t="n"/>
      <c r="I403" s="116" t="n"/>
      <c r="J403" s="116" t="n"/>
    </row>
    <row r="404" ht="14.25" customHeight="1" s="52">
      <c r="A404" s="116" t="n"/>
      <c r="B404" s="122" t="n"/>
      <c r="C404" s="116" t="n"/>
      <c r="D404" s="116" t="n"/>
      <c r="E404" s="116" t="n"/>
      <c r="F404" s="116" t="n"/>
      <c r="G404" s="123" t="n"/>
      <c r="H404" s="116" t="n"/>
      <c r="I404" s="116" t="n"/>
      <c r="J404" s="116" t="n"/>
    </row>
    <row r="405" ht="14.25" customHeight="1" s="52">
      <c r="A405" s="116" t="n"/>
      <c r="B405" s="122" t="n"/>
      <c r="C405" s="116" t="n"/>
      <c r="D405" s="116" t="n"/>
      <c r="E405" s="116" t="n"/>
      <c r="F405" s="116" t="n"/>
      <c r="G405" s="123" t="n"/>
      <c r="H405" s="116" t="n"/>
      <c r="I405" s="116" t="n"/>
      <c r="J405" s="116" t="n"/>
    </row>
    <row r="406" ht="14.25" customHeight="1" s="52">
      <c r="A406" s="116" t="n"/>
      <c r="B406" s="122" t="n"/>
      <c r="C406" s="116" t="n"/>
      <c r="D406" s="116" t="n"/>
      <c r="E406" s="116" t="n"/>
      <c r="F406" s="116" t="n"/>
      <c r="G406" s="123" t="n"/>
      <c r="H406" s="116" t="n"/>
      <c r="I406" s="116" t="n"/>
      <c r="J406" s="116" t="n"/>
    </row>
    <row r="407" ht="14.25" customHeight="1" s="52">
      <c r="A407" s="116" t="n"/>
      <c r="B407" s="122" t="n"/>
      <c r="C407" s="116" t="n"/>
      <c r="D407" s="116" t="n"/>
      <c r="E407" s="116" t="n"/>
      <c r="F407" s="116" t="n"/>
      <c r="G407" s="123" t="n"/>
      <c r="H407" s="116" t="n"/>
      <c r="I407" s="116" t="n"/>
      <c r="J407" s="116" t="n"/>
    </row>
    <row r="408" ht="14.25" customHeight="1" s="52">
      <c r="A408" s="116" t="n"/>
      <c r="B408" s="122" t="n"/>
      <c r="C408" s="116" t="n"/>
      <c r="D408" s="116" t="n"/>
      <c r="E408" s="116" t="n"/>
      <c r="F408" s="116" t="n"/>
      <c r="G408" s="123" t="n"/>
      <c r="H408" s="116" t="n"/>
      <c r="I408" s="116" t="n"/>
      <c r="J408" s="116" t="n"/>
    </row>
    <row r="409" ht="14.25" customHeight="1" s="52">
      <c r="A409" s="116" t="n"/>
      <c r="B409" s="122" t="n"/>
      <c r="C409" s="116" t="n"/>
      <c r="D409" s="116" t="n"/>
      <c r="E409" s="116" t="n"/>
      <c r="F409" s="116" t="n"/>
      <c r="G409" s="123" t="n"/>
      <c r="H409" s="116" t="n"/>
      <c r="I409" s="116" t="n"/>
      <c r="J409" s="116" t="n"/>
    </row>
    <row r="410" ht="14.25" customHeight="1" s="52">
      <c r="A410" s="116" t="n"/>
      <c r="B410" s="122" t="n"/>
      <c r="C410" s="116" t="n"/>
      <c r="D410" s="116" t="n"/>
      <c r="E410" s="116" t="n"/>
      <c r="F410" s="116" t="n"/>
      <c r="G410" s="123" t="n"/>
      <c r="H410" s="116" t="n"/>
      <c r="I410" s="116" t="n"/>
      <c r="J410" s="116" t="n"/>
    </row>
    <row r="411" ht="14.25" customHeight="1" s="52">
      <c r="A411" s="116" t="n"/>
      <c r="B411" s="122" t="n"/>
      <c r="C411" s="116" t="n"/>
      <c r="D411" s="116" t="n"/>
      <c r="E411" s="116" t="n"/>
      <c r="F411" s="116" t="n"/>
      <c r="G411" s="123" t="n"/>
      <c r="H411" s="116" t="n"/>
      <c r="I411" s="116" t="n"/>
      <c r="J411" s="116" t="n"/>
    </row>
    <row r="412" ht="14.25" customHeight="1" s="52">
      <c r="B412" s="91" t="n"/>
      <c r="F412" s="24" t="n"/>
      <c r="G412" s="92" t="n"/>
    </row>
    <row r="413" ht="14.25" customHeight="1" s="52">
      <c r="B413" s="91" t="n"/>
      <c r="F413" s="24" t="n"/>
      <c r="G413" s="92" t="n"/>
    </row>
    <row r="414" ht="14.25" customHeight="1" s="52">
      <c r="A414" s="116" t="n"/>
      <c r="B414" s="122" t="n"/>
      <c r="C414" s="116" t="n"/>
      <c r="D414" s="116" t="n"/>
      <c r="E414" s="116" t="n"/>
      <c r="F414" s="116" t="n"/>
      <c r="G414" s="123" t="n"/>
      <c r="H414" s="116" t="n"/>
      <c r="I414" s="116" t="n"/>
      <c r="J414" s="116" t="n"/>
    </row>
    <row r="415" ht="14.25" customHeight="1" s="52">
      <c r="A415" s="116" t="n"/>
      <c r="B415" s="122" t="n"/>
      <c r="C415" s="116" t="n"/>
      <c r="D415" s="116" t="n"/>
      <c r="E415" s="116" t="n"/>
      <c r="F415" s="116" t="n"/>
      <c r="G415" s="123" t="n"/>
      <c r="H415" s="116" t="n"/>
      <c r="I415" s="116" t="n"/>
      <c r="J415" s="116" t="n"/>
    </row>
    <row r="416" ht="14.25" customHeight="1" s="52">
      <c r="A416" s="116" t="n"/>
      <c r="B416" s="122" t="n"/>
      <c r="C416" s="116" t="n"/>
      <c r="D416" s="116" t="n"/>
      <c r="E416" s="116" t="n"/>
      <c r="F416" s="116" t="n"/>
      <c r="G416" s="123" t="n"/>
      <c r="H416" s="116" t="n"/>
      <c r="I416" s="116" t="n"/>
      <c r="J416" s="116" t="n"/>
    </row>
    <row r="417" ht="14.25" customHeight="1" s="52">
      <c r="B417" s="91" t="n"/>
      <c r="F417" s="24" t="n"/>
      <c r="G417" s="92" t="n"/>
    </row>
    <row r="418" ht="14.25" customHeight="1" s="52">
      <c r="B418" s="91" t="n"/>
      <c r="F418" s="24" t="n"/>
      <c r="G418" s="92" t="n"/>
    </row>
    <row r="419" ht="14.25" customHeight="1" s="52">
      <c r="B419" s="91" t="n"/>
      <c r="F419" s="24" t="n"/>
      <c r="G419" s="92" t="n"/>
    </row>
    <row r="420" ht="14.25" customHeight="1" s="52">
      <c r="B420" s="91" t="n"/>
      <c r="F420" s="24" t="n"/>
      <c r="G420" s="92" t="n"/>
    </row>
    <row r="421" ht="14.25" customHeight="1" s="52">
      <c r="B421" s="91" t="n"/>
      <c r="F421" s="24" t="n"/>
      <c r="G421" s="92" t="n"/>
    </row>
    <row r="422" ht="14.25" customHeight="1" s="52">
      <c r="B422" s="91" t="n"/>
      <c r="F422" s="24" t="n"/>
      <c r="G422" s="92" t="n"/>
    </row>
    <row r="423" ht="14.25" customHeight="1" s="52">
      <c r="B423" s="91" t="n"/>
      <c r="F423" s="24" t="n"/>
      <c r="G423" s="92" t="n"/>
    </row>
    <row r="424" ht="14.25" customHeight="1" s="52">
      <c r="B424" s="91" t="n"/>
      <c r="F424" s="24" t="n"/>
      <c r="G424" s="92" t="n"/>
    </row>
    <row r="425" ht="14.25" customHeight="1" s="52">
      <c r="B425" s="91" t="n"/>
      <c r="F425" s="24" t="n"/>
      <c r="G425" s="92" t="n"/>
    </row>
    <row r="426" ht="14.25" customHeight="1" s="52">
      <c r="B426" s="91" t="n"/>
      <c r="F426" s="24" t="n"/>
      <c r="G426" s="92" t="n"/>
    </row>
    <row r="427" ht="14.25" customHeight="1" s="52">
      <c r="B427" s="91" t="n"/>
      <c r="F427" s="24" t="n"/>
      <c r="G427" s="92" t="n"/>
    </row>
    <row r="428" ht="14.25" customHeight="1" s="52">
      <c r="B428" s="91" t="n"/>
      <c r="F428" s="24" t="n"/>
      <c r="G428" s="92" t="n"/>
    </row>
    <row r="429" ht="14.25" customHeight="1" s="52">
      <c r="B429" s="91" t="n"/>
      <c r="F429" s="24" t="n"/>
      <c r="G429" s="92" t="n"/>
    </row>
    <row r="430" ht="14.25" customHeight="1" s="52">
      <c r="B430" s="91" t="n"/>
      <c r="F430" s="24" t="n"/>
      <c r="G430" s="92" t="n"/>
    </row>
    <row r="431" ht="14.25" customHeight="1" s="52">
      <c r="B431" s="91" t="n"/>
      <c r="F431" s="24" t="n"/>
      <c r="G431" s="92" t="n"/>
    </row>
    <row r="432" ht="14.25" customHeight="1" s="52">
      <c r="B432" s="91" t="n"/>
      <c r="F432" s="24" t="n"/>
      <c r="G432" s="92" t="n"/>
    </row>
    <row r="433" ht="14.25" customHeight="1" s="52">
      <c r="B433" s="91" t="n"/>
      <c r="F433" s="24" t="n"/>
      <c r="G433" s="92" t="n"/>
    </row>
    <row r="434" ht="14.25" customHeight="1" s="52">
      <c r="B434" s="91" t="n"/>
      <c r="F434" s="24" t="n"/>
      <c r="G434" s="92" t="n"/>
    </row>
    <row r="435" ht="14.25" customHeight="1" s="52">
      <c r="B435" s="91" t="n"/>
      <c r="F435" s="24" t="n"/>
      <c r="G435" s="92" t="n"/>
    </row>
    <row r="436" ht="14.25" customHeight="1" s="52">
      <c r="B436" s="91" t="n"/>
      <c r="F436" s="24" t="n"/>
      <c r="G436" s="92" t="n"/>
    </row>
    <row r="437" ht="14.25" customHeight="1" s="52">
      <c r="B437" s="91" t="n"/>
      <c r="F437" s="24" t="n"/>
      <c r="G437" s="92" t="n"/>
    </row>
    <row r="438" ht="14.25" customHeight="1" s="52">
      <c r="B438" s="91" t="n"/>
      <c r="F438" s="24" t="n"/>
      <c r="G438" s="92" t="n"/>
    </row>
    <row r="439" ht="14.25" customHeight="1" s="52">
      <c r="B439" s="91" t="n"/>
      <c r="F439" s="24" t="n"/>
      <c r="G439" s="92" t="n"/>
    </row>
    <row r="440" ht="14.25" customHeight="1" s="52">
      <c r="B440" s="91" t="n"/>
      <c r="F440" s="24" t="n"/>
      <c r="G440" s="92" t="n"/>
    </row>
    <row r="441" ht="14.25" customHeight="1" s="52">
      <c r="B441" s="91" t="n"/>
      <c r="F441" s="24" t="n"/>
      <c r="G441" s="92" t="n"/>
    </row>
    <row r="442" ht="14.25" customHeight="1" s="52">
      <c r="B442" s="91" t="n"/>
      <c r="F442" s="24" t="n"/>
      <c r="G442" s="92" t="n"/>
    </row>
    <row r="443" ht="14.25" customHeight="1" s="52">
      <c r="B443" s="91" t="n"/>
      <c r="F443" s="24" t="n"/>
      <c r="G443" s="92" t="n"/>
    </row>
    <row r="444" ht="14.25" customHeight="1" s="52">
      <c r="B444" s="91" t="n"/>
      <c r="F444" s="24" t="n"/>
      <c r="G444" s="92" t="n"/>
    </row>
    <row r="445" ht="14.25" customHeight="1" s="52">
      <c r="B445" s="91" t="n"/>
      <c r="F445" s="24" t="n"/>
      <c r="G445" s="92" t="n"/>
    </row>
    <row r="446" ht="14.25" customHeight="1" s="52">
      <c r="B446" s="91" t="n"/>
      <c r="F446" s="24" t="n"/>
      <c r="G446" s="92" t="n"/>
    </row>
    <row r="447" ht="14.25" customHeight="1" s="52">
      <c r="B447" s="91" t="n"/>
      <c r="F447" s="24" t="n"/>
      <c r="G447" s="92" t="n"/>
    </row>
    <row r="448" ht="14.25" customHeight="1" s="52">
      <c r="B448" s="91" t="n"/>
      <c r="F448" s="24" t="n"/>
      <c r="G448" s="92" t="n"/>
    </row>
    <row r="449" ht="14.25" customHeight="1" s="52">
      <c r="B449" s="91" t="n"/>
      <c r="F449" s="24" t="n"/>
      <c r="G449" s="92" t="n"/>
    </row>
    <row r="450" ht="14.25" customHeight="1" s="52">
      <c r="B450" s="91" t="n"/>
      <c r="F450" s="24" t="n"/>
      <c r="G450" s="92" t="n"/>
    </row>
    <row r="451" ht="14.25" customHeight="1" s="52">
      <c r="B451" s="91" t="n"/>
      <c r="F451" s="24" t="n"/>
      <c r="G451" s="92" t="n"/>
    </row>
    <row r="452" ht="14.25" customHeight="1" s="52">
      <c r="B452" s="91" t="n"/>
      <c r="F452" s="24" t="n"/>
      <c r="G452" s="92" t="n"/>
    </row>
    <row r="453" ht="14.25" customHeight="1" s="52">
      <c r="B453" s="91" t="n"/>
      <c r="F453" s="24" t="n"/>
      <c r="G453" s="92" t="n"/>
    </row>
    <row r="454" ht="14.25" customHeight="1" s="52">
      <c r="B454" s="91" t="n"/>
      <c r="F454" s="24" t="n"/>
      <c r="G454" s="92" t="n"/>
    </row>
    <row r="455" ht="14.25" customHeight="1" s="52">
      <c r="B455" s="91" t="n"/>
      <c r="F455" s="24" t="n"/>
      <c r="G455" s="92" t="n"/>
    </row>
    <row r="456" ht="14.25" customHeight="1" s="52">
      <c r="B456" s="91" t="n"/>
      <c r="F456" s="24" t="n"/>
      <c r="G456" s="92" t="n"/>
    </row>
    <row r="457" ht="14.25" customHeight="1" s="52">
      <c r="B457" s="91" t="n"/>
      <c r="F457" s="24" t="n"/>
      <c r="G457" s="92" t="n"/>
    </row>
    <row r="458" ht="14.25" customHeight="1" s="52">
      <c r="B458" s="91" t="n"/>
      <c r="F458" s="24" t="n"/>
      <c r="G458" s="92" t="n"/>
    </row>
    <row r="459" ht="14.25" customHeight="1" s="52">
      <c r="B459" s="91" t="n"/>
      <c r="F459" s="24" t="n"/>
      <c r="G459" s="92" t="n"/>
    </row>
    <row r="460" ht="14.25" customHeight="1" s="52">
      <c r="B460" s="91" t="n"/>
      <c r="F460" s="24" t="n"/>
      <c r="G460" s="92" t="n"/>
    </row>
    <row r="461" ht="14.25" customHeight="1" s="52">
      <c r="B461" s="91" t="n"/>
      <c r="F461" s="24" t="n"/>
      <c r="G461" s="92" t="n"/>
    </row>
    <row r="462" ht="14.25" customHeight="1" s="52">
      <c r="B462" s="91" t="n"/>
      <c r="F462" s="24" t="n"/>
      <c r="G462" s="92" t="n"/>
    </row>
    <row r="463" ht="14.25" customHeight="1" s="52">
      <c r="B463" s="91" t="n"/>
      <c r="F463" s="24" t="n"/>
      <c r="G463" s="92" t="n"/>
    </row>
    <row r="464" ht="14.25" customHeight="1" s="52">
      <c r="B464" s="91" t="n"/>
      <c r="F464" s="24" t="n"/>
      <c r="G464" s="92" t="n"/>
    </row>
    <row r="465" ht="14.25" customHeight="1" s="52">
      <c r="B465" s="91" t="n"/>
      <c r="F465" s="24" t="n"/>
      <c r="G465" s="92" t="n"/>
    </row>
    <row r="466" ht="14.25" customHeight="1" s="52">
      <c r="B466" s="91" t="n"/>
      <c r="F466" s="24" t="n"/>
      <c r="G466" s="92" t="n"/>
    </row>
    <row r="467" ht="14.25" customHeight="1" s="52">
      <c r="B467" s="91" t="n"/>
      <c r="F467" s="24" t="n"/>
      <c r="G467" s="92" t="n"/>
    </row>
    <row r="468" ht="14.25" customHeight="1" s="52">
      <c r="B468" s="91" t="n"/>
      <c r="F468" s="24" t="n"/>
      <c r="G468" s="92" t="n"/>
    </row>
    <row r="469" ht="14.25" customHeight="1" s="52">
      <c r="B469" s="91" t="n"/>
      <c r="F469" s="24" t="n"/>
      <c r="G469" s="92" t="n"/>
    </row>
    <row r="470" ht="14.25" customHeight="1" s="52">
      <c r="B470" s="91" t="n"/>
      <c r="F470" s="24" t="n"/>
      <c r="G470" s="92" t="n"/>
    </row>
    <row r="471" ht="14.25" customHeight="1" s="52">
      <c r="B471" s="91" t="n"/>
      <c r="F471" s="24" t="n"/>
      <c r="G471" s="92" t="n"/>
    </row>
    <row r="472" ht="14.25" customHeight="1" s="52">
      <c r="B472" s="91" t="n"/>
      <c r="F472" s="24" t="n"/>
      <c r="G472" s="92" t="n"/>
    </row>
    <row r="473" ht="14.25" customHeight="1" s="52">
      <c r="B473" s="91" t="n"/>
      <c r="F473" s="24" t="n"/>
      <c r="G473" s="92" t="n"/>
    </row>
    <row r="474" ht="14.25" customHeight="1" s="52">
      <c r="B474" s="91" t="n"/>
      <c r="F474" s="24" t="n"/>
      <c r="G474" s="92" t="n"/>
    </row>
    <row r="475" ht="14.25" customHeight="1" s="52">
      <c r="B475" s="91" t="n"/>
      <c r="F475" s="24" t="n"/>
      <c r="G475" s="92" t="n"/>
    </row>
    <row r="476" ht="14.25" customHeight="1" s="52">
      <c r="B476" s="91" t="n"/>
      <c r="F476" s="24" t="n"/>
      <c r="G476" s="92" t="n"/>
    </row>
    <row r="477" ht="14.25" customHeight="1" s="52">
      <c r="B477" s="91" t="n"/>
      <c r="F477" s="24" t="n"/>
      <c r="G477" s="92" t="n"/>
    </row>
    <row r="478" ht="14.25" customHeight="1" s="52">
      <c r="B478" s="91" t="n"/>
      <c r="F478" s="24" t="n"/>
      <c r="G478" s="92" t="n"/>
    </row>
    <row r="479" ht="14.25" customHeight="1" s="52">
      <c r="B479" s="91" t="n"/>
      <c r="F479" s="24" t="n"/>
      <c r="G479" s="92" t="n"/>
    </row>
    <row r="480" ht="14.25" customHeight="1" s="52">
      <c r="B480" s="91" t="n"/>
      <c r="F480" s="24" t="n"/>
      <c r="G480" s="92" t="n"/>
    </row>
    <row r="481" ht="14.25" customHeight="1" s="52">
      <c r="B481" s="91" t="n"/>
      <c r="F481" s="24" t="n"/>
      <c r="G481" s="92" t="n"/>
    </row>
    <row r="482" ht="14.25" customHeight="1" s="52">
      <c r="B482" s="91" t="n"/>
      <c r="F482" s="24" t="n"/>
      <c r="G482" s="92" t="n"/>
    </row>
    <row r="483" ht="14.25" customHeight="1" s="52">
      <c r="B483" s="91" t="n"/>
      <c r="F483" s="24" t="n"/>
      <c r="G483" s="92" t="n"/>
    </row>
    <row r="484" ht="14.25" customHeight="1" s="52">
      <c r="B484" s="91" t="n"/>
      <c r="F484" s="24" t="n"/>
      <c r="G484" s="92" t="n"/>
    </row>
    <row r="485" ht="14.25" customHeight="1" s="52">
      <c r="B485" s="91" t="n"/>
      <c r="F485" s="24" t="n"/>
      <c r="G485" s="92" t="n"/>
    </row>
    <row r="486" ht="14.25" customHeight="1" s="52">
      <c r="B486" s="91" t="n"/>
      <c r="F486" s="24" t="n"/>
      <c r="G486" s="92" t="n"/>
    </row>
    <row r="487" ht="14.25" customHeight="1" s="52">
      <c r="B487" s="91" t="n"/>
      <c r="F487" s="24" t="n"/>
      <c r="G487" s="92" t="n"/>
    </row>
    <row r="488" ht="14.25" customHeight="1" s="52">
      <c r="B488" s="91" t="n"/>
      <c r="F488" s="24" t="n"/>
      <c r="G488" s="92" t="n"/>
    </row>
    <row r="489" ht="14.25" customHeight="1" s="52">
      <c r="B489" s="91" t="n"/>
      <c r="F489" s="24" t="n"/>
      <c r="G489" s="92" t="n"/>
    </row>
    <row r="490" ht="14.25" customHeight="1" s="52">
      <c r="B490" s="91" t="n"/>
      <c r="F490" s="24" t="n"/>
      <c r="G490" s="92" t="n"/>
    </row>
    <row r="491" ht="14.25" customHeight="1" s="52">
      <c r="B491" s="91" t="n"/>
      <c r="F491" s="24" t="n"/>
      <c r="G491" s="92" t="n"/>
    </row>
    <row r="492" ht="14.25" customHeight="1" s="52">
      <c r="B492" s="91" t="n"/>
      <c r="F492" s="24" t="n"/>
      <c r="G492" s="92" t="n"/>
    </row>
    <row r="493" ht="14.25" customHeight="1" s="52">
      <c r="B493" s="91" t="n"/>
      <c r="F493" s="24" t="n"/>
      <c r="G493" s="92" t="n"/>
    </row>
    <row r="494" ht="14.25" customHeight="1" s="52">
      <c r="B494" s="91" t="n"/>
      <c r="F494" s="24" t="n"/>
      <c r="G494" s="92" t="n"/>
    </row>
    <row r="495" ht="14.25" customHeight="1" s="52">
      <c r="B495" s="91" t="n"/>
      <c r="F495" s="24" t="n"/>
      <c r="G495" s="92" t="n"/>
    </row>
    <row r="496" ht="14.25" customHeight="1" s="52">
      <c r="B496" s="91" t="n"/>
      <c r="F496" s="24" t="n"/>
      <c r="G496" s="92" t="n"/>
    </row>
    <row r="497" ht="14.25" customHeight="1" s="52">
      <c r="B497" s="91" t="n"/>
      <c r="F497" s="24" t="n"/>
      <c r="G497" s="92" t="n"/>
    </row>
    <row r="498" ht="14.25" customHeight="1" s="52">
      <c r="B498" s="91" t="n"/>
      <c r="F498" s="24" t="n"/>
      <c r="G498" s="92" t="n"/>
    </row>
    <row r="499" ht="14.25" customHeight="1" s="52">
      <c r="B499" s="91" t="n"/>
      <c r="F499" s="24" t="n"/>
      <c r="G499" s="92" t="n"/>
    </row>
    <row r="500" ht="14.25" customHeight="1" s="52">
      <c r="B500" s="91" t="n"/>
      <c r="F500" s="24" t="n"/>
      <c r="G500" s="92" t="n"/>
    </row>
    <row r="501" ht="14.25" customHeight="1" s="52">
      <c r="B501" s="91" t="n"/>
      <c r="F501" s="24" t="n"/>
      <c r="G501" s="92" t="n"/>
    </row>
    <row r="502" ht="14.25" customHeight="1" s="52">
      <c r="B502" s="91" t="n"/>
      <c r="F502" s="24" t="n"/>
      <c r="G502" s="92" t="n"/>
    </row>
    <row r="503" ht="14.25" customHeight="1" s="52">
      <c r="B503" s="91" t="n"/>
      <c r="F503" s="24" t="n"/>
      <c r="G503" s="92" t="n"/>
    </row>
    <row r="504" ht="14.25" customHeight="1" s="52">
      <c r="B504" s="91" t="n"/>
      <c r="F504" s="24" t="n"/>
      <c r="G504" s="92" t="n"/>
    </row>
    <row r="505" ht="14.25" customHeight="1" s="52">
      <c r="B505" s="91" t="n"/>
      <c r="F505" s="24" t="n"/>
      <c r="G505" s="92" t="n"/>
    </row>
    <row r="506" ht="14.25" customHeight="1" s="52">
      <c r="B506" s="91" t="n"/>
      <c r="F506" s="24" t="n"/>
      <c r="G506" s="92" t="n"/>
    </row>
    <row r="507" ht="14.25" customHeight="1" s="52">
      <c r="B507" s="91" t="n"/>
      <c r="F507" s="24" t="n"/>
      <c r="G507" s="92" t="n"/>
    </row>
    <row r="508" ht="14.25" customHeight="1" s="52">
      <c r="B508" s="91" t="n"/>
      <c r="F508" s="24" t="n"/>
      <c r="G508" s="92" t="n"/>
    </row>
    <row r="509" ht="14.25" customHeight="1" s="52">
      <c r="B509" s="91" t="n"/>
      <c r="F509" s="24" t="n"/>
      <c r="G509" s="92" t="n"/>
    </row>
    <row r="510" ht="14.25" customHeight="1" s="52">
      <c r="B510" s="91" t="n"/>
      <c r="F510" s="24" t="n"/>
      <c r="G510" s="92" t="n"/>
    </row>
    <row r="511" ht="14.25" customHeight="1" s="52">
      <c r="B511" s="91" t="n"/>
      <c r="F511" s="24" t="n"/>
      <c r="G511" s="92" t="n"/>
    </row>
    <row r="512" ht="14.25" customHeight="1" s="52">
      <c r="B512" s="91" t="n"/>
      <c r="F512" s="24" t="n"/>
      <c r="G512" s="92" t="n"/>
    </row>
    <row r="513" ht="14.25" customHeight="1" s="52">
      <c r="B513" s="91" t="n"/>
      <c r="F513" s="24" t="n"/>
      <c r="G513" s="92" t="n"/>
    </row>
    <row r="514" ht="14.25" customHeight="1" s="52">
      <c r="B514" s="91" t="n"/>
      <c r="F514" s="24" t="n"/>
      <c r="G514" s="92" t="n"/>
    </row>
    <row r="515" ht="14.25" customHeight="1" s="52">
      <c r="B515" s="91" t="n"/>
      <c r="F515" s="24" t="n"/>
      <c r="G515" s="92" t="n"/>
    </row>
    <row r="516" ht="14.25" customHeight="1" s="52">
      <c r="B516" s="91" t="n"/>
      <c r="F516" s="24" t="n"/>
      <c r="G516" s="92" t="n"/>
    </row>
    <row r="517" ht="14.25" customHeight="1" s="52">
      <c r="B517" s="91" t="n"/>
      <c r="F517" s="24" t="n"/>
      <c r="G517" s="92" t="n"/>
    </row>
    <row r="518" ht="14.25" customHeight="1" s="52">
      <c r="B518" s="91" t="n"/>
      <c r="F518" s="24" t="n"/>
      <c r="G518" s="92" t="n"/>
    </row>
    <row r="519" ht="14.25" customHeight="1" s="52">
      <c r="B519" s="91" t="n"/>
      <c r="F519" s="24" t="n"/>
      <c r="G519" s="92" t="n"/>
    </row>
    <row r="520" ht="14.25" customHeight="1" s="52">
      <c r="B520" s="91" t="n"/>
      <c r="F520" s="24" t="n"/>
      <c r="G520" s="92" t="n"/>
    </row>
    <row r="521" ht="14.25" customHeight="1" s="52">
      <c r="B521" s="91" t="n"/>
      <c r="F521" s="24" t="n"/>
      <c r="G521" s="92" t="n"/>
    </row>
    <row r="522" ht="14.25" customHeight="1" s="52">
      <c r="B522" s="91" t="n"/>
      <c r="F522" s="24" t="n"/>
      <c r="G522" s="92" t="n"/>
    </row>
    <row r="523" ht="14.25" customHeight="1" s="52">
      <c r="B523" s="91" t="n"/>
      <c r="F523" s="24" t="n"/>
      <c r="G523" s="92" t="n"/>
    </row>
    <row r="524" ht="14.25" customHeight="1" s="52">
      <c r="B524" s="91" t="n"/>
      <c r="F524" s="24" t="n"/>
      <c r="G524" s="92" t="n"/>
    </row>
    <row r="525" ht="14.25" customHeight="1" s="52">
      <c r="B525" s="91" t="n"/>
      <c r="F525" s="24" t="n"/>
      <c r="G525" s="92" t="n"/>
    </row>
    <row r="526" ht="14.25" customHeight="1" s="52">
      <c r="B526" s="91" t="n"/>
      <c r="F526" s="24" t="n"/>
      <c r="G526" s="92" t="n"/>
    </row>
    <row r="527" ht="14.25" customHeight="1" s="52">
      <c r="B527" s="91" t="n"/>
      <c r="F527" s="24" t="n"/>
      <c r="G527" s="92" t="n"/>
    </row>
    <row r="528" ht="14.25" customHeight="1" s="52">
      <c r="B528" s="91" t="n"/>
      <c r="F528" s="24" t="n"/>
      <c r="G528" s="92" t="n"/>
    </row>
    <row r="529" ht="14.25" customHeight="1" s="52">
      <c r="B529" s="91" t="n"/>
      <c r="F529" s="24" t="n"/>
      <c r="G529" s="92" t="n"/>
    </row>
    <row r="530" ht="14.25" customHeight="1" s="52">
      <c r="B530" s="91" t="n"/>
      <c r="F530" s="24" t="n"/>
      <c r="G530" s="92" t="n"/>
    </row>
    <row r="531" ht="14.25" customHeight="1" s="52">
      <c r="B531" s="91" t="n"/>
      <c r="F531" s="24" t="n"/>
      <c r="G531" s="92" t="n"/>
    </row>
    <row r="532" ht="14.25" customHeight="1" s="52">
      <c r="B532" s="91" t="n"/>
      <c r="F532" s="24" t="n"/>
      <c r="G532" s="92" t="n"/>
    </row>
    <row r="533" ht="14.25" customHeight="1" s="52">
      <c r="B533" s="91" t="n"/>
      <c r="F533" s="24" t="n"/>
      <c r="G533" s="92" t="n"/>
    </row>
    <row r="534" ht="14.25" customHeight="1" s="52">
      <c r="B534" s="91" t="n"/>
      <c r="F534" s="24" t="n"/>
      <c r="G534" s="92" t="n"/>
    </row>
    <row r="535" ht="14.25" customHeight="1" s="52">
      <c r="B535" s="91" t="n"/>
      <c r="F535" s="24" t="n"/>
      <c r="G535" s="92" t="n"/>
    </row>
    <row r="536" ht="14.25" customHeight="1" s="52">
      <c r="B536" s="91" t="n"/>
      <c r="F536" s="24" t="n"/>
      <c r="G536" s="92" t="n"/>
    </row>
    <row r="537" ht="14.25" customHeight="1" s="52">
      <c r="B537" s="91" t="n"/>
      <c r="F537" s="24" t="n"/>
      <c r="G537" s="92" t="n"/>
    </row>
    <row r="538" ht="14.25" customHeight="1" s="52">
      <c r="B538" s="91" t="n"/>
      <c r="F538" s="24" t="n"/>
      <c r="G538" s="92" t="n"/>
    </row>
    <row r="539" ht="14.25" customHeight="1" s="52">
      <c r="B539" s="91" t="n"/>
      <c r="F539" s="24" t="n"/>
      <c r="G539" s="92" t="n"/>
    </row>
    <row r="540" ht="14.25" customHeight="1" s="52">
      <c r="B540" s="91" t="n"/>
      <c r="F540" s="24" t="n"/>
      <c r="G540" s="92" t="n"/>
    </row>
    <row r="541" ht="14.25" customHeight="1" s="52">
      <c r="B541" s="91" t="n"/>
      <c r="F541" s="24" t="n"/>
      <c r="G541" s="92" t="n"/>
    </row>
    <row r="542" ht="14.25" customHeight="1" s="52">
      <c r="B542" s="91" t="n"/>
      <c r="F542" s="24" t="n"/>
      <c r="G542" s="92" t="n"/>
    </row>
    <row r="543" ht="14.25" customHeight="1" s="52">
      <c r="B543" s="91" t="n"/>
      <c r="F543" s="24" t="n"/>
      <c r="G543" s="92" t="n"/>
    </row>
    <row r="544" ht="14.25" customHeight="1" s="52">
      <c r="B544" s="91" t="n"/>
      <c r="F544" s="24" t="n"/>
      <c r="G544" s="92" t="n"/>
    </row>
    <row r="545" ht="14.25" customHeight="1" s="52">
      <c r="B545" s="91" t="n"/>
      <c r="F545" s="24" t="n"/>
      <c r="G545" s="92" t="n"/>
    </row>
    <row r="546" ht="14.25" customHeight="1" s="52">
      <c r="B546" s="91" t="n"/>
      <c r="F546" s="24" t="n"/>
      <c r="G546" s="92" t="n"/>
    </row>
    <row r="547" ht="14.25" customHeight="1" s="52">
      <c r="B547" s="91" t="n"/>
      <c r="F547" s="24" t="n"/>
      <c r="G547" s="92" t="n"/>
    </row>
    <row r="548" ht="14.25" customHeight="1" s="52">
      <c r="B548" s="91" t="n"/>
      <c r="F548" s="24" t="n"/>
      <c r="G548" s="92" t="n"/>
    </row>
    <row r="549" ht="14.25" customHeight="1" s="52">
      <c r="B549" s="91" t="n"/>
      <c r="F549" s="24" t="n"/>
      <c r="G549" s="92" t="n"/>
    </row>
    <row r="550" ht="14.25" customHeight="1" s="52">
      <c r="B550" s="91" t="n"/>
      <c r="F550" s="24" t="n"/>
      <c r="G550" s="92" t="n"/>
    </row>
    <row r="551" ht="14.25" customHeight="1" s="52">
      <c r="B551" s="91" t="n"/>
      <c r="F551" s="24" t="n"/>
      <c r="G551" s="92" t="n"/>
    </row>
    <row r="552" ht="14.25" customHeight="1" s="52">
      <c r="B552" s="91" t="n"/>
      <c r="F552" s="24" t="n"/>
      <c r="G552" s="92" t="n"/>
    </row>
    <row r="553" ht="14.25" customHeight="1" s="52">
      <c r="B553" s="91" t="n"/>
      <c r="F553" s="24" t="n"/>
      <c r="G553" s="92" t="n"/>
    </row>
    <row r="554" ht="14.25" customHeight="1" s="52">
      <c r="B554" s="91" t="n"/>
      <c r="F554" s="24" t="n"/>
      <c r="G554" s="92" t="n"/>
    </row>
    <row r="555" ht="14.25" customHeight="1" s="52">
      <c r="B555" s="91" t="n"/>
      <c r="F555" s="24" t="n"/>
      <c r="G555" s="92" t="n"/>
    </row>
    <row r="556" ht="14.25" customHeight="1" s="52">
      <c r="B556" s="91" t="n"/>
      <c r="F556" s="24" t="n"/>
      <c r="G556" s="92" t="n"/>
    </row>
    <row r="557" ht="14.25" customHeight="1" s="52">
      <c r="B557" s="91" t="n"/>
      <c r="F557" s="24" t="n"/>
      <c r="G557" s="92" t="n"/>
    </row>
    <row r="558" ht="14.25" customHeight="1" s="52">
      <c r="B558" s="91" t="n"/>
      <c r="F558" s="24" t="n"/>
      <c r="G558" s="92" t="n"/>
    </row>
    <row r="559" ht="14.25" customHeight="1" s="52">
      <c r="B559" s="91" t="n"/>
      <c r="F559" s="24" t="n"/>
      <c r="G559" s="92" t="n"/>
    </row>
    <row r="560" ht="14.25" customHeight="1" s="52">
      <c r="B560" s="91" t="n"/>
      <c r="F560" s="24" t="n"/>
      <c r="G560" s="92" t="n"/>
    </row>
    <row r="561" ht="14.25" customHeight="1" s="52">
      <c r="B561" s="91" t="n"/>
      <c r="F561" s="24" t="n"/>
      <c r="G561" s="92" t="n"/>
    </row>
    <row r="562" ht="14.25" customHeight="1" s="52">
      <c r="B562" s="91" t="n"/>
      <c r="F562" s="24" t="n"/>
      <c r="G562" s="92" t="n"/>
    </row>
    <row r="563" ht="14.25" customHeight="1" s="52">
      <c r="B563" s="91" t="n"/>
      <c r="F563" s="24" t="n"/>
      <c r="G563" s="92" t="n"/>
    </row>
    <row r="564" ht="14.25" customHeight="1" s="52">
      <c r="B564" s="91" t="n"/>
      <c r="F564" s="24" t="n"/>
      <c r="G564" s="92" t="n"/>
    </row>
    <row r="565" ht="14.25" customHeight="1" s="52">
      <c r="B565" s="91" t="n"/>
      <c r="F565" s="24" t="n"/>
      <c r="G565" s="92" t="n"/>
    </row>
    <row r="566" ht="14.25" customHeight="1" s="52">
      <c r="B566" s="91" t="n"/>
      <c r="F566" s="24" t="n"/>
      <c r="G566" s="92" t="n"/>
    </row>
    <row r="567" ht="14.25" customHeight="1" s="52">
      <c r="B567" s="91" t="n"/>
      <c r="F567" s="24" t="n"/>
      <c r="G567" s="92" t="n"/>
    </row>
    <row r="568" ht="14.25" customHeight="1" s="52">
      <c r="B568" s="91" t="n"/>
      <c r="F568" s="24" t="n"/>
      <c r="G568" s="92" t="n"/>
    </row>
    <row r="569" ht="14.25" customHeight="1" s="52">
      <c r="B569" s="91" t="n"/>
      <c r="F569" s="24" t="n"/>
      <c r="G569" s="92" t="n"/>
    </row>
    <row r="570" ht="14.25" customHeight="1" s="52">
      <c r="B570" s="91" t="n"/>
      <c r="F570" s="24" t="n"/>
      <c r="G570" s="92" t="n"/>
    </row>
    <row r="571" ht="14.25" customHeight="1" s="52">
      <c r="B571" s="91" t="n"/>
      <c r="F571" s="24" t="n"/>
      <c r="G571" s="92" t="n"/>
    </row>
    <row r="572" ht="14.25" customHeight="1" s="52">
      <c r="B572" s="91" t="n"/>
      <c r="F572" s="24" t="n"/>
      <c r="G572" s="92" t="n"/>
    </row>
    <row r="573" ht="14.25" customHeight="1" s="52">
      <c r="B573" s="91" t="n"/>
      <c r="F573" s="24" t="n"/>
      <c r="G573" s="92" t="n"/>
    </row>
    <row r="574" ht="14.25" customHeight="1" s="52">
      <c r="B574" s="91" t="n"/>
      <c r="F574" s="24" t="n"/>
      <c r="G574" s="92" t="n"/>
    </row>
    <row r="575" ht="14.25" customHeight="1" s="52">
      <c r="B575" s="91" t="n"/>
      <c r="F575" s="24" t="n"/>
      <c r="G575" s="92" t="n"/>
    </row>
    <row r="576" ht="14.25" customHeight="1" s="52">
      <c r="B576" s="91" t="n"/>
      <c r="F576" s="24" t="n"/>
      <c r="G576" s="92" t="n"/>
    </row>
    <row r="577" ht="14.25" customHeight="1" s="52">
      <c r="B577" s="91" t="n"/>
      <c r="F577" s="24" t="n"/>
      <c r="G577" s="92" t="n"/>
    </row>
    <row r="578" ht="14.25" customHeight="1" s="52">
      <c r="B578" s="91" t="n"/>
      <c r="F578" s="24" t="n"/>
      <c r="G578" s="92" t="n"/>
    </row>
    <row r="579" ht="14.25" customHeight="1" s="52">
      <c r="B579" s="91" t="n"/>
      <c r="F579" s="24" t="n"/>
      <c r="G579" s="92" t="n"/>
    </row>
    <row r="580" ht="14.25" customHeight="1" s="52">
      <c r="B580" s="91" t="n"/>
      <c r="F580" s="24" t="n"/>
      <c r="G580" s="92" t="n"/>
    </row>
    <row r="581" ht="14.25" customHeight="1" s="52">
      <c r="B581" s="91" t="n"/>
      <c r="F581" s="24" t="n"/>
      <c r="G581" s="92" t="n"/>
    </row>
    <row r="582" ht="14.25" customHeight="1" s="52">
      <c r="B582" s="91" t="n"/>
      <c r="F582" s="24" t="n"/>
      <c r="G582" s="92" t="n"/>
    </row>
    <row r="583" ht="14.25" customHeight="1" s="52">
      <c r="B583" s="91" t="n"/>
      <c r="F583" s="24" t="n"/>
      <c r="G583" s="92" t="n"/>
    </row>
    <row r="584" ht="14.25" customHeight="1" s="52">
      <c r="B584" s="91" t="n"/>
      <c r="F584" s="24" t="n"/>
      <c r="G584" s="92" t="n"/>
    </row>
    <row r="585" ht="14.25" customHeight="1" s="52">
      <c r="B585" s="91" t="n"/>
      <c r="F585" s="24" t="n"/>
      <c r="G585" s="92" t="n"/>
    </row>
    <row r="586" ht="14.25" customHeight="1" s="52">
      <c r="B586" s="91" t="n"/>
      <c r="F586" s="24" t="n"/>
      <c r="G586" s="92" t="n"/>
    </row>
    <row r="587" ht="14.25" customHeight="1" s="52">
      <c r="B587" s="91" t="n"/>
      <c r="F587" s="24" t="n"/>
      <c r="G587" s="92" t="n"/>
    </row>
    <row r="588" ht="14.25" customHeight="1" s="52">
      <c r="B588" s="91" t="n"/>
      <c r="F588" s="24" t="n"/>
      <c r="G588" s="92" t="n"/>
    </row>
    <row r="589" ht="14.25" customHeight="1" s="52">
      <c r="B589" s="91" t="n"/>
      <c r="F589" s="24" t="n"/>
      <c r="G589" s="92" t="n"/>
    </row>
    <row r="590" ht="14.25" customHeight="1" s="52">
      <c r="B590" s="91" t="n"/>
      <c r="F590" s="24" t="n"/>
      <c r="G590" s="92" t="n"/>
    </row>
    <row r="591" ht="14.25" customHeight="1" s="52">
      <c r="B591" s="91" t="n"/>
      <c r="F591" s="24" t="n"/>
      <c r="G591" s="92" t="n"/>
    </row>
    <row r="592" ht="14.25" customHeight="1" s="52">
      <c r="B592" s="91" t="n"/>
      <c r="F592" s="24" t="n"/>
      <c r="G592" s="92" t="n"/>
    </row>
    <row r="593" ht="14.25" customHeight="1" s="52">
      <c r="B593" s="91" t="n"/>
      <c r="F593" s="24" t="n"/>
      <c r="G593" s="92" t="n"/>
    </row>
    <row r="594" ht="14.25" customHeight="1" s="52">
      <c r="B594" s="91" t="n"/>
      <c r="F594" s="24" t="n"/>
      <c r="G594" s="92" t="n"/>
    </row>
    <row r="595" ht="14.25" customHeight="1" s="52">
      <c r="B595" s="91" t="n"/>
      <c r="F595" s="24" t="n"/>
      <c r="G595" s="92" t="n"/>
    </row>
    <row r="596" ht="14.25" customHeight="1" s="52">
      <c r="B596" s="91" t="n"/>
      <c r="F596" s="24" t="n"/>
      <c r="G596" s="92" t="n"/>
    </row>
    <row r="597" ht="14.25" customHeight="1" s="52">
      <c r="B597" s="91" t="n"/>
      <c r="F597" s="24" t="n"/>
      <c r="G597" s="92" t="n"/>
    </row>
    <row r="598" ht="14.25" customHeight="1" s="52">
      <c r="B598" s="91" t="n"/>
      <c r="F598" s="24" t="n"/>
      <c r="G598" s="92" t="n"/>
    </row>
    <row r="599" ht="14.25" customHeight="1" s="52">
      <c r="B599" s="91" t="n"/>
      <c r="F599" s="24" t="n"/>
      <c r="G599" s="92" t="n"/>
    </row>
    <row r="600" ht="14.25" customHeight="1" s="52">
      <c r="B600" s="91" t="n"/>
      <c r="F600" s="24" t="n"/>
      <c r="G600" s="92" t="n"/>
    </row>
    <row r="601" ht="14.25" customHeight="1" s="52">
      <c r="B601" s="91" t="n"/>
      <c r="F601" s="24" t="n"/>
      <c r="G601" s="92" t="n"/>
    </row>
    <row r="602" ht="14.25" customHeight="1" s="52">
      <c r="B602" s="91" t="n"/>
      <c r="F602" s="24" t="n"/>
      <c r="G602" s="92" t="n"/>
    </row>
    <row r="603" ht="14.25" customHeight="1" s="52">
      <c r="B603" s="91" t="n"/>
      <c r="F603" s="24" t="n"/>
      <c r="G603" s="92" t="n"/>
    </row>
    <row r="604" ht="14.25" customHeight="1" s="52">
      <c r="B604" s="91" t="n"/>
      <c r="F604" s="24" t="n"/>
      <c r="G604" s="92" t="n"/>
    </row>
    <row r="605" ht="14.25" customHeight="1" s="52">
      <c r="B605" s="91" t="n"/>
      <c r="F605" s="24" t="n"/>
      <c r="G605" s="92" t="n"/>
    </row>
    <row r="606" ht="14.25" customHeight="1" s="52">
      <c r="B606" s="91" t="n"/>
      <c r="F606" s="24" t="n"/>
      <c r="G606" s="92" t="n"/>
    </row>
    <row r="607" ht="14.25" customHeight="1" s="52">
      <c r="B607" s="91" t="n"/>
      <c r="F607" s="24" t="n"/>
      <c r="G607" s="92" t="n"/>
    </row>
    <row r="608" ht="14.25" customHeight="1" s="52">
      <c r="B608" s="91" t="n"/>
      <c r="F608" s="24" t="n"/>
      <c r="G608" s="92" t="n"/>
    </row>
    <row r="609" ht="14.25" customHeight="1" s="52">
      <c r="B609" s="91" t="n"/>
      <c r="F609" s="24" t="n"/>
      <c r="G609" s="92" t="n"/>
    </row>
    <row r="610" ht="14.25" customHeight="1" s="52">
      <c r="B610" s="91" t="n"/>
      <c r="F610" s="24" t="n"/>
      <c r="G610" s="92" t="n"/>
    </row>
    <row r="611" ht="14.25" customHeight="1" s="52">
      <c r="B611" s="91" t="n"/>
      <c r="F611" s="24" t="n"/>
      <c r="G611" s="92" t="n"/>
    </row>
    <row r="612" ht="14.25" customHeight="1" s="52">
      <c r="B612" s="91" t="n"/>
      <c r="F612" s="24" t="n"/>
      <c r="G612" s="92" t="n"/>
    </row>
    <row r="613" ht="14.25" customHeight="1" s="52">
      <c r="B613" s="91" t="n"/>
      <c r="F613" s="24" t="n"/>
      <c r="G613" s="92" t="n"/>
    </row>
    <row r="614" ht="14.25" customHeight="1" s="52">
      <c r="B614" s="91" t="n"/>
      <c r="F614" s="24" t="n"/>
      <c r="G614" s="92" t="n"/>
    </row>
    <row r="615" ht="14.25" customHeight="1" s="52">
      <c r="B615" s="91" t="n"/>
      <c r="F615" s="24" t="n"/>
      <c r="G615" s="92" t="n"/>
    </row>
    <row r="616" ht="14.25" customHeight="1" s="52">
      <c r="B616" s="91" t="n"/>
      <c r="F616" s="24" t="n"/>
      <c r="G616" s="92" t="n"/>
    </row>
    <row r="617" ht="14.25" customHeight="1" s="52">
      <c r="B617" s="91" t="n"/>
      <c r="F617" s="24" t="n"/>
      <c r="G617" s="92" t="n"/>
    </row>
    <row r="618" ht="14.25" customHeight="1" s="52">
      <c r="B618" s="91" t="n"/>
      <c r="F618" s="24" t="n"/>
      <c r="G618" s="92" t="n"/>
    </row>
    <row r="619" ht="14.25" customHeight="1" s="52">
      <c r="B619" s="91" t="n"/>
      <c r="F619" s="24" t="n"/>
      <c r="G619" s="92" t="n"/>
    </row>
    <row r="620" ht="14.25" customHeight="1" s="52">
      <c r="B620" s="91" t="n"/>
      <c r="F620" s="24" t="n"/>
      <c r="G620" s="92" t="n"/>
    </row>
    <row r="621" ht="14.25" customHeight="1" s="52">
      <c r="B621" s="91" t="n"/>
      <c r="F621" s="24" t="n"/>
      <c r="G621" s="92" t="n"/>
    </row>
    <row r="622" ht="14.25" customHeight="1" s="52">
      <c r="B622" s="91" t="n"/>
      <c r="F622" s="24" t="n"/>
      <c r="G622" s="92" t="n"/>
    </row>
    <row r="623" ht="14.25" customHeight="1" s="52">
      <c r="B623" s="91" t="n"/>
      <c r="F623" s="24" t="n"/>
      <c r="G623" s="92" t="n"/>
    </row>
    <row r="624" ht="14.25" customHeight="1" s="52">
      <c r="B624" s="91" t="n"/>
      <c r="F624" s="24" t="n"/>
      <c r="G624" s="92" t="n"/>
    </row>
    <row r="625" ht="14.25" customHeight="1" s="52">
      <c r="B625" s="91" t="n"/>
      <c r="F625" s="24" t="n"/>
      <c r="G625" s="92" t="n"/>
    </row>
    <row r="626" ht="14.25" customHeight="1" s="52">
      <c r="B626" s="91" t="n"/>
      <c r="F626" s="24" t="n"/>
      <c r="G626" s="92" t="n"/>
    </row>
    <row r="627" ht="14.25" customHeight="1" s="52">
      <c r="B627" s="91" t="n"/>
      <c r="F627" s="24" t="n"/>
      <c r="G627" s="92" t="n"/>
    </row>
    <row r="628" ht="14.25" customHeight="1" s="52">
      <c r="B628" s="91" t="n"/>
      <c r="F628" s="24" t="n"/>
      <c r="G628" s="92" t="n"/>
    </row>
    <row r="629" ht="14.25" customHeight="1" s="52">
      <c r="B629" s="91" t="n"/>
      <c r="F629" s="24" t="n"/>
      <c r="G629" s="92" t="n"/>
    </row>
    <row r="630" ht="14.25" customHeight="1" s="52">
      <c r="B630" s="91" t="n"/>
      <c r="F630" s="24" t="n"/>
      <c r="G630" s="92" t="n"/>
    </row>
    <row r="631" ht="14.25" customHeight="1" s="52">
      <c r="B631" s="91" t="n"/>
      <c r="F631" s="24" t="n"/>
      <c r="G631" s="92" t="n"/>
    </row>
    <row r="632" ht="14.25" customHeight="1" s="52">
      <c r="B632" s="91" t="n"/>
      <c r="F632" s="24" t="n"/>
      <c r="G632" s="92" t="n"/>
    </row>
    <row r="633" ht="14.25" customHeight="1" s="52">
      <c r="B633" s="91" t="n"/>
      <c r="F633" s="24" t="n"/>
      <c r="G633" s="92" t="n"/>
    </row>
    <row r="634" ht="14.25" customHeight="1" s="52">
      <c r="B634" s="91" t="n"/>
      <c r="F634" s="24" t="n"/>
      <c r="G634" s="92" t="n"/>
    </row>
    <row r="635" ht="14.25" customHeight="1" s="52">
      <c r="B635" s="91" t="n"/>
      <c r="F635" s="24" t="n"/>
      <c r="G635" s="92" t="n"/>
    </row>
    <row r="636" ht="14.25" customHeight="1" s="52">
      <c r="B636" s="91" t="n"/>
      <c r="F636" s="24" t="n"/>
      <c r="G636" s="92" t="n"/>
    </row>
    <row r="637" ht="14.25" customHeight="1" s="52">
      <c r="B637" s="91" t="n"/>
      <c r="F637" s="24" t="n"/>
      <c r="G637" s="92" t="n"/>
    </row>
    <row r="638" ht="14.25" customHeight="1" s="52">
      <c r="B638" s="91" t="n"/>
      <c r="F638" s="24" t="n"/>
      <c r="G638" s="92" t="n"/>
    </row>
    <row r="639" ht="14.25" customHeight="1" s="52">
      <c r="B639" s="91" t="n"/>
      <c r="F639" s="24" t="n"/>
      <c r="G639" s="92" t="n"/>
    </row>
    <row r="640" ht="14.25" customHeight="1" s="52">
      <c r="B640" s="91" t="n"/>
      <c r="F640" s="24" t="n"/>
      <c r="G640" s="92" t="n"/>
    </row>
    <row r="641" ht="14.25" customHeight="1" s="52">
      <c r="B641" s="91" t="n"/>
      <c r="F641" s="24" t="n"/>
      <c r="G641" s="92" t="n"/>
    </row>
    <row r="642" ht="14.25" customHeight="1" s="52">
      <c r="B642" s="91" t="n"/>
      <c r="F642" s="24" t="n"/>
      <c r="G642" s="92" t="n"/>
    </row>
    <row r="643" ht="14.25" customHeight="1" s="52">
      <c r="B643" s="91" t="n"/>
      <c r="F643" s="24" t="n"/>
      <c r="G643" s="92" t="n"/>
    </row>
    <row r="644" ht="14.25" customHeight="1" s="52">
      <c r="B644" s="91" t="n"/>
      <c r="F644" s="24" t="n"/>
      <c r="G644" s="92" t="n"/>
    </row>
    <row r="645" ht="14.25" customHeight="1" s="52">
      <c r="B645" s="91" t="n"/>
      <c r="F645" s="24" t="n"/>
      <c r="G645" s="92" t="n"/>
    </row>
    <row r="646" ht="14.25" customHeight="1" s="52">
      <c r="B646" s="91" t="n"/>
      <c r="F646" s="24" t="n"/>
      <c r="G646" s="92" t="n"/>
    </row>
    <row r="647" ht="14.25" customHeight="1" s="52">
      <c r="B647" s="91" t="n"/>
      <c r="F647" s="24" t="n"/>
      <c r="G647" s="92" t="n"/>
    </row>
    <row r="648" ht="14.25" customHeight="1" s="52">
      <c r="B648" s="91" t="n"/>
      <c r="F648" s="24" t="n"/>
      <c r="G648" s="92" t="n"/>
    </row>
    <row r="649" ht="14.25" customHeight="1" s="52">
      <c r="B649" s="91" t="n"/>
      <c r="F649" s="24" t="n"/>
      <c r="G649" s="92" t="n"/>
    </row>
    <row r="650" ht="14.25" customHeight="1" s="52">
      <c r="B650" s="91" t="n"/>
      <c r="F650" s="24" t="n"/>
      <c r="G650" s="92" t="n"/>
    </row>
    <row r="651" ht="14.25" customHeight="1" s="52">
      <c r="B651" s="91" t="n"/>
      <c r="F651" s="24" t="n"/>
      <c r="G651" s="92" t="n"/>
    </row>
    <row r="652" ht="14.25" customHeight="1" s="52">
      <c r="B652" s="91" t="n"/>
      <c r="F652" s="24" t="n"/>
      <c r="G652" s="92" t="n"/>
    </row>
    <row r="653" ht="14.25" customHeight="1" s="52">
      <c r="B653" s="91" t="n"/>
      <c r="F653" s="24" t="n"/>
      <c r="G653" s="92" t="n"/>
    </row>
    <row r="654" ht="14.25" customHeight="1" s="52">
      <c r="B654" s="91" t="n"/>
      <c r="F654" s="24" t="n"/>
      <c r="G654" s="92" t="n"/>
    </row>
    <row r="655" ht="14.25" customHeight="1" s="52">
      <c r="B655" s="91" t="n"/>
      <c r="F655" s="24" t="n"/>
      <c r="G655" s="92" t="n"/>
    </row>
    <row r="656" ht="14.25" customHeight="1" s="52">
      <c r="B656" s="91" t="n"/>
      <c r="F656" s="24" t="n"/>
      <c r="G656" s="92" t="n"/>
    </row>
    <row r="657" ht="14.25" customHeight="1" s="52">
      <c r="B657" s="91" t="n"/>
      <c r="F657" s="24" t="n"/>
      <c r="G657" s="92" t="n"/>
    </row>
    <row r="658" ht="14.25" customHeight="1" s="52">
      <c r="B658" s="91" t="n"/>
      <c r="F658" s="24" t="n"/>
      <c r="G658" s="92" t="n"/>
    </row>
    <row r="659" ht="14.25" customHeight="1" s="52">
      <c r="B659" s="91" t="n"/>
      <c r="F659" s="24" t="n"/>
      <c r="G659" s="92" t="n"/>
    </row>
    <row r="660" ht="14.25" customHeight="1" s="52">
      <c r="B660" s="91" t="n"/>
      <c r="F660" s="24" t="n"/>
      <c r="G660" s="92" t="n"/>
    </row>
    <row r="661" ht="14.25" customHeight="1" s="52">
      <c r="B661" s="91" t="n"/>
      <c r="F661" s="24" t="n"/>
      <c r="G661" s="92" t="n"/>
    </row>
    <row r="662" ht="14.25" customHeight="1" s="52">
      <c r="B662" s="91" t="n"/>
      <c r="F662" s="24" t="n"/>
      <c r="G662" s="92" t="n"/>
    </row>
    <row r="663" ht="14.25" customHeight="1" s="52">
      <c r="B663" s="91" t="n"/>
      <c r="F663" s="24" t="n"/>
      <c r="G663" s="92" t="n"/>
    </row>
    <row r="664" ht="14.25" customHeight="1" s="52">
      <c r="B664" s="91" t="n"/>
      <c r="F664" s="24" t="n"/>
      <c r="G664" s="92" t="n"/>
    </row>
    <row r="665" ht="14.25" customHeight="1" s="52">
      <c r="B665" s="91" t="n"/>
      <c r="F665" s="24" t="n"/>
      <c r="G665" s="92" t="n"/>
    </row>
    <row r="666" ht="14.25" customHeight="1" s="52">
      <c r="B666" s="91" t="n"/>
      <c r="F666" s="24" t="n"/>
      <c r="G666" s="92" t="n"/>
    </row>
    <row r="667" ht="14.25" customHeight="1" s="52">
      <c r="B667" s="91" t="n"/>
      <c r="F667" s="24" t="n"/>
      <c r="G667" s="92" t="n"/>
    </row>
    <row r="668" ht="14.25" customHeight="1" s="52">
      <c r="B668" s="91" t="n"/>
      <c r="F668" s="24" t="n"/>
      <c r="G668" s="92" t="n"/>
    </row>
    <row r="669" ht="14.25" customHeight="1" s="52">
      <c r="B669" s="91" t="n"/>
      <c r="F669" s="24" t="n"/>
      <c r="G669" s="92" t="n"/>
    </row>
    <row r="670" ht="14.25" customHeight="1" s="52">
      <c r="B670" s="91" t="n"/>
      <c r="F670" s="24" t="n"/>
      <c r="G670" s="92" t="n"/>
    </row>
    <row r="671" ht="14.25" customHeight="1" s="52">
      <c r="B671" s="91" t="n"/>
      <c r="F671" s="24" t="n"/>
      <c r="G671" s="92" t="n"/>
    </row>
    <row r="672" ht="14.25" customHeight="1" s="52">
      <c r="B672" s="91" t="n"/>
      <c r="F672" s="24" t="n"/>
      <c r="G672" s="92" t="n"/>
    </row>
    <row r="673" ht="14.25" customHeight="1" s="52">
      <c r="B673" s="91" t="n"/>
      <c r="F673" s="24" t="n"/>
      <c r="G673" s="92" t="n"/>
    </row>
    <row r="674" ht="14.25" customHeight="1" s="52">
      <c r="B674" s="91" t="n"/>
      <c r="F674" s="24" t="n"/>
      <c r="G674" s="92" t="n"/>
    </row>
    <row r="675" ht="14.25" customHeight="1" s="52">
      <c r="B675" s="91" t="n"/>
      <c r="F675" s="24" t="n"/>
      <c r="G675" s="92" t="n"/>
    </row>
    <row r="676" ht="14.25" customHeight="1" s="52">
      <c r="B676" s="91" t="n"/>
      <c r="F676" s="24" t="n"/>
      <c r="G676" s="92" t="n"/>
    </row>
    <row r="677" ht="14.25" customHeight="1" s="52">
      <c r="B677" s="91" t="n"/>
      <c r="F677" s="24" t="n"/>
      <c r="G677" s="92" t="n"/>
    </row>
    <row r="678" ht="14.25" customHeight="1" s="52">
      <c r="B678" s="91" t="n"/>
      <c r="F678" s="24" t="n"/>
      <c r="G678" s="92" t="n"/>
    </row>
    <row r="679" ht="14.25" customHeight="1" s="52">
      <c r="B679" s="91" t="n"/>
      <c r="F679" s="24" t="n"/>
      <c r="G679" s="92" t="n"/>
    </row>
    <row r="680" ht="14.25" customHeight="1" s="52">
      <c r="B680" s="91" t="n"/>
      <c r="F680" s="24" t="n"/>
      <c r="G680" s="92" t="n"/>
    </row>
    <row r="681" ht="14.25" customHeight="1" s="52">
      <c r="B681" s="91" t="n"/>
      <c r="F681" s="24" t="n"/>
      <c r="G681" s="92" t="n"/>
    </row>
    <row r="682" ht="14.25" customHeight="1" s="52">
      <c r="B682" s="91" t="n"/>
      <c r="F682" s="24" t="n"/>
      <c r="G682" s="92" t="n"/>
    </row>
    <row r="683" ht="14.25" customHeight="1" s="52">
      <c r="B683" s="91" t="n"/>
      <c r="F683" s="24" t="n"/>
      <c r="G683" s="92" t="n"/>
    </row>
    <row r="684" ht="14.25" customHeight="1" s="52">
      <c r="B684" s="91" t="n"/>
      <c r="F684" s="24" t="n"/>
      <c r="G684" s="92" t="n"/>
    </row>
    <row r="685" ht="14.25" customHeight="1" s="52">
      <c r="B685" s="91" t="n"/>
      <c r="F685" s="24" t="n"/>
      <c r="G685" s="92" t="n"/>
    </row>
    <row r="686" ht="14.25" customHeight="1" s="52">
      <c r="B686" s="91" t="n"/>
      <c r="F686" s="24" t="n"/>
      <c r="G686" s="92" t="n"/>
    </row>
    <row r="687" ht="14.25" customHeight="1" s="52">
      <c r="B687" s="91" t="n"/>
      <c r="F687" s="24" t="n"/>
      <c r="G687" s="92" t="n"/>
    </row>
    <row r="688" ht="14.25" customHeight="1" s="52">
      <c r="B688" s="91" t="n"/>
      <c r="F688" s="24" t="n"/>
      <c r="G688" s="92" t="n"/>
    </row>
    <row r="689" ht="14.25" customHeight="1" s="52">
      <c r="B689" s="91" t="n"/>
      <c r="F689" s="24" t="n"/>
      <c r="G689" s="92" t="n"/>
    </row>
    <row r="690" ht="14.25" customHeight="1" s="52">
      <c r="B690" s="91" t="n"/>
      <c r="F690" s="24" t="n"/>
      <c r="G690" s="92" t="n"/>
    </row>
    <row r="691" ht="14.25" customHeight="1" s="52">
      <c r="B691" s="91" t="n"/>
      <c r="F691" s="24" t="n"/>
      <c r="G691" s="92" t="n"/>
    </row>
    <row r="692" ht="14.25" customHeight="1" s="52">
      <c r="B692" s="91" t="n"/>
      <c r="F692" s="24" t="n"/>
      <c r="G692" s="92" t="n"/>
    </row>
    <row r="693" ht="14.25" customHeight="1" s="52">
      <c r="B693" s="91" t="n"/>
      <c r="F693" s="24" t="n"/>
      <c r="G693" s="92" t="n"/>
    </row>
    <row r="694" ht="14.25" customHeight="1" s="52">
      <c r="B694" s="91" t="n"/>
      <c r="F694" s="24" t="n"/>
      <c r="G694" s="92" t="n"/>
    </row>
    <row r="695" ht="14.25" customHeight="1" s="52">
      <c r="B695" s="91" t="n"/>
      <c r="F695" s="24" t="n"/>
      <c r="G695" s="92" t="n"/>
    </row>
    <row r="696" ht="14.25" customHeight="1" s="52">
      <c r="B696" s="91" t="n"/>
      <c r="F696" s="24" t="n"/>
      <c r="G696" s="92" t="n"/>
    </row>
    <row r="697" ht="14.25" customHeight="1" s="52">
      <c r="B697" s="91" t="n"/>
      <c r="F697" s="24" t="n"/>
      <c r="G697" s="92" t="n"/>
    </row>
    <row r="698" ht="14.25" customHeight="1" s="52">
      <c r="B698" s="91" t="n"/>
      <c r="F698" s="24" t="n"/>
      <c r="G698" s="92" t="n"/>
    </row>
    <row r="699" ht="14.25" customHeight="1" s="52">
      <c r="B699" s="91" t="n"/>
      <c r="F699" s="24" t="n"/>
      <c r="G699" s="92" t="n"/>
    </row>
    <row r="700" ht="14.25" customHeight="1" s="52">
      <c r="B700" s="91" t="n"/>
      <c r="F700" s="24" t="n"/>
      <c r="G700" s="92" t="n"/>
    </row>
    <row r="701" ht="14.25" customHeight="1" s="52">
      <c r="B701" s="91" t="n"/>
      <c r="F701" s="24" t="n"/>
      <c r="G701" s="92" t="n"/>
    </row>
    <row r="702" ht="14.25" customHeight="1" s="52">
      <c r="B702" s="91" t="n"/>
      <c r="F702" s="24" t="n"/>
      <c r="G702" s="92" t="n"/>
    </row>
    <row r="703" ht="14.25" customHeight="1" s="52">
      <c r="B703" s="91" t="n"/>
      <c r="F703" s="24" t="n"/>
      <c r="G703" s="92" t="n"/>
    </row>
    <row r="704" ht="14.25" customHeight="1" s="52">
      <c r="B704" s="91" t="n"/>
      <c r="F704" s="24" t="n"/>
      <c r="G704" s="92" t="n"/>
    </row>
    <row r="705" ht="14.25" customHeight="1" s="52">
      <c r="B705" s="91" t="n"/>
      <c r="F705" s="24" t="n"/>
      <c r="G705" s="92" t="n"/>
    </row>
    <row r="706" ht="14.25" customHeight="1" s="52">
      <c r="B706" s="91" t="n"/>
      <c r="F706" s="24" t="n"/>
      <c r="G706" s="92" t="n"/>
    </row>
    <row r="707" ht="14.25" customHeight="1" s="52">
      <c r="B707" s="91" t="n"/>
      <c r="F707" s="24" t="n"/>
      <c r="G707" s="92" t="n"/>
    </row>
    <row r="708" ht="14.25" customHeight="1" s="52">
      <c r="B708" s="91" t="n"/>
      <c r="F708" s="24" t="n"/>
      <c r="G708" s="92" t="n"/>
    </row>
    <row r="709" ht="14.25" customHeight="1" s="52">
      <c r="B709" s="91" t="n"/>
      <c r="F709" s="24" t="n"/>
      <c r="G709" s="92" t="n"/>
    </row>
    <row r="710" ht="14.25" customHeight="1" s="52">
      <c r="B710" s="91" t="n"/>
      <c r="F710" s="24" t="n"/>
      <c r="G710" s="92" t="n"/>
    </row>
    <row r="711" ht="14.25" customHeight="1" s="52">
      <c r="B711" s="91" t="n"/>
      <c r="F711" s="24" t="n"/>
      <c r="G711" s="92" t="n"/>
    </row>
    <row r="712" ht="14.25" customHeight="1" s="52">
      <c r="B712" s="91" t="n"/>
      <c r="F712" s="24" t="n"/>
      <c r="G712" s="92" t="n"/>
    </row>
    <row r="713" ht="14.25" customHeight="1" s="52">
      <c r="B713" s="91" t="n"/>
      <c r="F713" s="24" t="n"/>
      <c r="G713" s="92" t="n"/>
    </row>
    <row r="714" ht="14.25" customHeight="1" s="52">
      <c r="B714" s="91" t="n"/>
      <c r="F714" s="24" t="n"/>
      <c r="G714" s="92" t="n"/>
    </row>
    <row r="715" ht="14.25" customHeight="1" s="52">
      <c r="B715" s="91" t="n"/>
      <c r="F715" s="24" t="n"/>
      <c r="G715" s="92" t="n"/>
    </row>
    <row r="716" ht="14.25" customHeight="1" s="52">
      <c r="B716" s="91" t="n"/>
      <c r="F716" s="24" t="n"/>
      <c r="G716" s="92" t="n"/>
    </row>
    <row r="717" ht="14.25" customHeight="1" s="52">
      <c r="B717" s="91" t="n"/>
      <c r="F717" s="24" t="n"/>
      <c r="G717" s="92" t="n"/>
    </row>
    <row r="718" ht="14.25" customHeight="1" s="52">
      <c r="B718" s="91" t="n"/>
      <c r="F718" s="24" t="n"/>
      <c r="G718" s="92" t="n"/>
    </row>
    <row r="719" ht="14.25" customHeight="1" s="52">
      <c r="B719" s="91" t="n"/>
      <c r="F719" s="24" t="n"/>
      <c r="G719" s="92" t="n"/>
    </row>
    <row r="720" ht="14.25" customHeight="1" s="52">
      <c r="B720" s="91" t="n"/>
      <c r="F720" s="24" t="n"/>
      <c r="G720" s="92" t="n"/>
    </row>
    <row r="721" ht="14.25" customHeight="1" s="52">
      <c r="B721" s="91" t="n"/>
      <c r="F721" s="24" t="n"/>
      <c r="G721" s="92" t="n"/>
    </row>
    <row r="722" ht="14.25" customHeight="1" s="52">
      <c r="B722" s="91" t="n"/>
      <c r="F722" s="24" t="n"/>
      <c r="G722" s="92" t="n"/>
    </row>
    <row r="723" ht="14.25" customHeight="1" s="52">
      <c r="B723" s="91" t="n"/>
      <c r="F723" s="24" t="n"/>
      <c r="G723" s="92" t="n"/>
    </row>
    <row r="724" ht="14.25" customHeight="1" s="52">
      <c r="B724" s="91" t="n"/>
      <c r="F724" s="24" t="n"/>
      <c r="G724" s="92" t="n"/>
    </row>
    <row r="725" ht="14.25" customHeight="1" s="52">
      <c r="B725" s="91" t="n"/>
      <c r="F725" s="24" t="n"/>
      <c r="G725" s="92" t="n"/>
    </row>
    <row r="726" ht="14.25" customHeight="1" s="52">
      <c r="B726" s="91" t="n"/>
      <c r="F726" s="24" t="n"/>
      <c r="G726" s="92" t="n"/>
    </row>
    <row r="727" ht="14.25" customHeight="1" s="52">
      <c r="B727" s="91" t="n"/>
      <c r="F727" s="24" t="n"/>
      <c r="G727" s="92" t="n"/>
    </row>
    <row r="728" ht="14.25" customHeight="1" s="52">
      <c r="B728" s="91" t="n"/>
      <c r="F728" s="24" t="n"/>
      <c r="G728" s="92" t="n"/>
    </row>
    <row r="729" ht="14.25" customHeight="1" s="52">
      <c r="B729" s="91" t="n"/>
      <c r="F729" s="24" t="n"/>
      <c r="G729" s="92" t="n"/>
    </row>
    <row r="730" ht="14.25" customHeight="1" s="52">
      <c r="B730" s="91" t="n"/>
      <c r="F730" s="24" t="n"/>
      <c r="G730" s="92" t="n"/>
    </row>
    <row r="731" ht="14.25" customHeight="1" s="52">
      <c r="B731" s="91" t="n"/>
      <c r="F731" s="24" t="n"/>
      <c r="G731" s="92" t="n"/>
    </row>
    <row r="732" ht="14.25" customHeight="1" s="52">
      <c r="B732" s="91" t="n"/>
      <c r="F732" s="24" t="n"/>
      <c r="G732" s="92" t="n"/>
    </row>
    <row r="733" ht="14.25" customHeight="1" s="52">
      <c r="B733" s="91" t="n"/>
      <c r="F733" s="24" t="n"/>
      <c r="G733" s="92" t="n"/>
    </row>
    <row r="734" ht="14.25" customHeight="1" s="52">
      <c r="B734" s="91" t="n"/>
      <c r="F734" s="24" t="n"/>
      <c r="G734" s="92" t="n"/>
    </row>
    <row r="735" ht="14.25" customHeight="1" s="52">
      <c r="B735" s="91" t="n"/>
      <c r="F735" s="24" t="n"/>
      <c r="G735" s="92" t="n"/>
    </row>
    <row r="736" ht="14.25" customHeight="1" s="52">
      <c r="B736" s="91" t="n"/>
      <c r="F736" s="24" t="n"/>
      <c r="G736" s="92" t="n"/>
    </row>
    <row r="737" ht="14.25" customHeight="1" s="52">
      <c r="B737" s="91" t="n"/>
      <c r="F737" s="24" t="n"/>
      <c r="G737" s="92" t="n"/>
    </row>
    <row r="738" ht="14.25" customHeight="1" s="52">
      <c r="B738" s="91" t="n"/>
      <c r="F738" s="24" t="n"/>
      <c r="G738" s="92" t="n"/>
    </row>
    <row r="739" ht="14.25" customHeight="1" s="52">
      <c r="B739" s="91" t="n"/>
      <c r="F739" s="24" t="n"/>
      <c r="G739" s="92" t="n"/>
    </row>
    <row r="740" ht="14.25" customHeight="1" s="52">
      <c r="B740" s="91" t="n"/>
      <c r="F740" s="24" t="n"/>
      <c r="G740" s="92" t="n"/>
    </row>
    <row r="741" ht="14.25" customHeight="1" s="52">
      <c r="B741" s="91" t="n"/>
      <c r="F741" s="24" t="n"/>
      <c r="G741" s="92" t="n"/>
    </row>
    <row r="742" ht="14.25" customHeight="1" s="52">
      <c r="B742" s="91" t="n"/>
      <c r="F742" s="24" t="n"/>
      <c r="G742" s="92" t="n"/>
    </row>
    <row r="743" ht="14.25" customHeight="1" s="52">
      <c r="B743" s="91" t="n"/>
      <c r="F743" s="24" t="n"/>
      <c r="G743" s="92" t="n"/>
    </row>
    <row r="744" ht="14.25" customHeight="1" s="52">
      <c r="B744" s="91" t="n"/>
      <c r="F744" s="24" t="n"/>
      <c r="G744" s="92" t="n"/>
    </row>
    <row r="745" ht="14.25" customHeight="1" s="52">
      <c r="B745" s="91" t="n"/>
      <c r="F745" s="24" t="n"/>
      <c r="G745" s="92" t="n"/>
    </row>
    <row r="746" ht="14.25" customHeight="1" s="52">
      <c r="B746" s="91" t="n"/>
      <c r="F746" s="24" t="n"/>
      <c r="G746" s="92" t="n"/>
    </row>
    <row r="747" ht="14.25" customHeight="1" s="52">
      <c r="B747" s="91" t="n"/>
      <c r="F747" s="24" t="n"/>
      <c r="G747" s="92" t="n"/>
    </row>
    <row r="748" ht="14.25" customHeight="1" s="52">
      <c r="B748" s="91" t="n"/>
      <c r="F748" s="24" t="n"/>
      <c r="G748" s="92" t="n"/>
    </row>
    <row r="749" ht="14.25" customHeight="1" s="52">
      <c r="B749" s="91" t="n"/>
      <c r="F749" s="24" t="n"/>
      <c r="G749" s="92" t="n"/>
    </row>
    <row r="750" ht="14.25" customHeight="1" s="52">
      <c r="B750" s="91" t="n"/>
      <c r="F750" s="24" t="n"/>
      <c r="G750" s="92" t="n"/>
    </row>
    <row r="751" ht="14.25" customHeight="1" s="52">
      <c r="B751" s="91" t="n"/>
      <c r="F751" s="24" t="n"/>
      <c r="G751" s="92" t="n"/>
    </row>
    <row r="752" ht="14.25" customHeight="1" s="52">
      <c r="B752" s="91" t="n"/>
      <c r="F752" s="24" t="n"/>
      <c r="G752" s="92" t="n"/>
    </row>
    <row r="753" ht="14.25" customHeight="1" s="52">
      <c r="B753" s="91" t="n"/>
      <c r="F753" s="24" t="n"/>
      <c r="G753" s="92" t="n"/>
    </row>
    <row r="754" ht="14.25" customHeight="1" s="52">
      <c r="B754" s="91" t="n"/>
      <c r="F754" s="24" t="n"/>
      <c r="G754" s="92" t="n"/>
    </row>
    <row r="755" ht="14.25" customHeight="1" s="52">
      <c r="B755" s="91" t="n"/>
      <c r="F755" s="24" t="n"/>
      <c r="G755" s="92" t="n"/>
    </row>
    <row r="756" ht="14.25" customHeight="1" s="52">
      <c r="B756" s="91" t="n"/>
      <c r="F756" s="24" t="n"/>
      <c r="G756" s="92" t="n"/>
    </row>
    <row r="757" ht="14.25" customHeight="1" s="52">
      <c r="B757" s="91" t="n"/>
      <c r="F757" s="24" t="n"/>
      <c r="G757" s="92" t="n"/>
    </row>
    <row r="758" ht="14.25" customHeight="1" s="52">
      <c r="B758" s="91" t="n"/>
      <c r="F758" s="24" t="n"/>
      <c r="G758" s="92" t="n"/>
    </row>
    <row r="759" ht="14.25" customHeight="1" s="52">
      <c r="B759" s="91" t="n"/>
      <c r="F759" s="24" t="n"/>
      <c r="G759" s="92" t="n"/>
    </row>
    <row r="760" ht="14.25" customHeight="1" s="52">
      <c r="B760" s="91" t="n"/>
      <c r="F760" s="24" t="n"/>
      <c r="G760" s="92" t="n"/>
    </row>
    <row r="761" ht="14.25" customHeight="1" s="52">
      <c r="B761" s="91" t="n"/>
      <c r="F761" s="24" t="n"/>
      <c r="G761" s="92" t="n"/>
    </row>
    <row r="762" ht="14.25" customHeight="1" s="52">
      <c r="B762" s="91" t="n"/>
      <c r="F762" s="24" t="n"/>
      <c r="G762" s="92" t="n"/>
    </row>
    <row r="763" ht="14.25" customHeight="1" s="52">
      <c r="B763" s="91" t="n"/>
      <c r="F763" s="24" t="n"/>
      <c r="G763" s="92" t="n"/>
    </row>
    <row r="764" ht="14.25" customHeight="1" s="52">
      <c r="B764" s="91" t="n"/>
      <c r="F764" s="24" t="n"/>
      <c r="G764" s="92" t="n"/>
    </row>
    <row r="765" ht="14.25" customHeight="1" s="52">
      <c r="B765" s="91" t="n"/>
      <c r="F765" s="24" t="n"/>
      <c r="G765" s="92" t="n"/>
    </row>
    <row r="766" ht="14.25" customHeight="1" s="52">
      <c r="B766" s="91" t="n"/>
      <c r="F766" s="24" t="n"/>
      <c r="G766" s="92" t="n"/>
    </row>
    <row r="767" ht="14.25" customHeight="1" s="52">
      <c r="B767" s="91" t="n"/>
      <c r="F767" s="24" t="n"/>
      <c r="G767" s="92" t="n"/>
    </row>
    <row r="768" ht="14.25" customHeight="1" s="52">
      <c r="B768" s="91" t="n"/>
      <c r="F768" s="24" t="n"/>
      <c r="G768" s="92" t="n"/>
    </row>
    <row r="769" ht="14.25" customHeight="1" s="52">
      <c r="B769" s="91" t="n"/>
      <c r="F769" s="24" t="n"/>
      <c r="G769" s="92" t="n"/>
    </row>
    <row r="770" ht="14.25" customHeight="1" s="52">
      <c r="B770" s="91" t="n"/>
      <c r="F770" s="24" t="n"/>
      <c r="G770" s="92" t="n"/>
    </row>
    <row r="771" ht="14.25" customHeight="1" s="52">
      <c r="B771" s="91" t="n"/>
      <c r="F771" s="24" t="n"/>
      <c r="G771" s="92" t="n"/>
    </row>
    <row r="772" ht="14.25" customHeight="1" s="52">
      <c r="B772" s="91" t="n"/>
      <c r="F772" s="24" t="n"/>
      <c r="G772" s="92" t="n"/>
    </row>
    <row r="773" ht="14.25" customHeight="1" s="52">
      <c r="B773" s="91" t="n"/>
      <c r="F773" s="24" t="n"/>
      <c r="G773" s="92" t="n"/>
    </row>
    <row r="774" ht="14.25" customHeight="1" s="52">
      <c r="B774" s="91" t="n"/>
      <c r="F774" s="24" t="n"/>
      <c r="G774" s="92" t="n"/>
    </row>
    <row r="775" ht="14.25" customHeight="1" s="52">
      <c r="B775" s="91" t="n"/>
      <c r="F775" s="24" t="n"/>
      <c r="G775" s="92" t="n"/>
    </row>
    <row r="776" ht="14.25" customHeight="1" s="52">
      <c r="B776" s="91" t="n"/>
      <c r="F776" s="24" t="n"/>
      <c r="G776" s="92" t="n"/>
    </row>
    <row r="777" ht="14.25" customHeight="1" s="52">
      <c r="B777" s="91" t="n"/>
      <c r="F777" s="24" t="n"/>
      <c r="G777" s="92" t="n"/>
    </row>
    <row r="778" ht="14.25" customHeight="1" s="52">
      <c r="B778" s="91" t="n"/>
      <c r="F778" s="24" t="n"/>
      <c r="G778" s="92" t="n"/>
    </row>
    <row r="779" ht="14.25" customHeight="1" s="52">
      <c r="B779" s="91" t="n"/>
      <c r="F779" s="24" t="n"/>
      <c r="G779" s="92" t="n"/>
    </row>
    <row r="780" ht="14.25" customHeight="1" s="52">
      <c r="B780" s="91" t="n"/>
      <c r="F780" s="24" t="n"/>
      <c r="G780" s="92" t="n"/>
    </row>
    <row r="781" ht="14.25" customHeight="1" s="52">
      <c r="B781" s="91" t="n"/>
      <c r="F781" s="24" t="n"/>
      <c r="G781" s="92" t="n"/>
    </row>
    <row r="782" ht="14.25" customHeight="1" s="52">
      <c r="B782" s="91" t="n"/>
      <c r="F782" s="24" t="n"/>
      <c r="G782" s="92" t="n"/>
    </row>
    <row r="783" ht="14.25" customHeight="1" s="52">
      <c r="B783" s="91" t="n"/>
      <c r="F783" s="24" t="n"/>
      <c r="G783" s="92" t="n"/>
    </row>
    <row r="784" ht="14.25" customHeight="1" s="52">
      <c r="B784" s="91" t="n"/>
      <c r="F784" s="24" t="n"/>
      <c r="G784" s="92" t="n"/>
    </row>
    <row r="785" ht="14.25" customHeight="1" s="52">
      <c r="B785" s="91" t="n"/>
      <c r="F785" s="24" t="n"/>
      <c r="G785" s="92" t="n"/>
    </row>
    <row r="786" ht="14.25" customHeight="1" s="52">
      <c r="B786" s="91" t="n"/>
      <c r="F786" s="24" t="n"/>
      <c r="G786" s="92" t="n"/>
    </row>
    <row r="787" ht="14.25" customHeight="1" s="52">
      <c r="B787" s="91" t="n"/>
      <c r="F787" s="24" t="n"/>
      <c r="G787" s="92" t="n"/>
    </row>
    <row r="788" ht="14.25" customHeight="1" s="52">
      <c r="B788" s="91" t="n"/>
      <c r="F788" s="24" t="n"/>
      <c r="G788" s="92" t="n"/>
    </row>
    <row r="789" ht="14.25" customHeight="1" s="52">
      <c r="B789" s="91" t="n"/>
      <c r="F789" s="24" t="n"/>
      <c r="G789" s="92" t="n"/>
    </row>
    <row r="790" ht="14.25" customHeight="1" s="52">
      <c r="B790" s="91" t="n"/>
      <c r="F790" s="24" t="n"/>
      <c r="G790" s="92" t="n"/>
    </row>
    <row r="791" ht="14.25" customHeight="1" s="52">
      <c r="B791" s="91" t="n"/>
      <c r="F791" s="24" t="n"/>
      <c r="G791" s="92" t="n"/>
    </row>
    <row r="792" ht="14.25" customHeight="1" s="52">
      <c r="B792" s="91" t="n"/>
      <c r="F792" s="24" t="n"/>
      <c r="G792" s="92" t="n"/>
    </row>
    <row r="793" ht="14.25" customHeight="1" s="52">
      <c r="B793" s="91" t="n"/>
      <c r="F793" s="24" t="n"/>
      <c r="G793" s="92" t="n"/>
    </row>
    <row r="794" ht="14.25" customHeight="1" s="52">
      <c r="B794" s="91" t="n"/>
      <c r="F794" s="24" t="n"/>
      <c r="G794" s="92" t="n"/>
    </row>
    <row r="795" ht="14.25" customHeight="1" s="52">
      <c r="B795" s="91" t="n"/>
      <c r="F795" s="24" t="n"/>
      <c r="G795" s="92" t="n"/>
    </row>
    <row r="796" ht="14.25" customHeight="1" s="52">
      <c r="B796" s="91" t="n"/>
      <c r="F796" s="24" t="n"/>
      <c r="G796" s="92" t="n"/>
    </row>
    <row r="797" ht="14.25" customHeight="1" s="52">
      <c r="B797" s="91" t="n"/>
      <c r="F797" s="24" t="n"/>
      <c r="G797" s="92" t="n"/>
    </row>
    <row r="798" ht="14.25" customHeight="1" s="52">
      <c r="B798" s="91" t="n"/>
      <c r="F798" s="24" t="n"/>
      <c r="G798" s="92" t="n"/>
    </row>
    <row r="799" ht="14.25" customHeight="1" s="52">
      <c r="B799" s="91" t="n"/>
      <c r="F799" s="24" t="n"/>
      <c r="G799" s="92" t="n"/>
    </row>
  </sheetData>
  <mergeCells count="15">
    <mergeCell ref="B29:J29"/>
    <mergeCell ref="B33:J33"/>
    <mergeCell ref="B25:J25"/>
    <mergeCell ref="B3:J3"/>
    <mergeCell ref="B5:J5"/>
    <mergeCell ref="B37:J37"/>
    <mergeCell ref="B57:F57"/>
    <mergeCell ref="B42:J42"/>
    <mergeCell ref="B17:J17"/>
    <mergeCell ref="B9:J9"/>
    <mergeCell ref="B21:J21"/>
    <mergeCell ref="B13:J13"/>
    <mergeCell ref="B52:J52"/>
    <mergeCell ref="B47:J47"/>
    <mergeCell ref="B2:J2"/>
  </mergeCells>
  <dataValidations count="1">
    <dataValidation sqref="F5:F2000" showDropDown="0" showInputMessage="0" showErrorMessage="0" allowBlank="1" type="list">
      <formula1>'_Listas_Gastos'!$A$1:$A$30</formula1>
    </dataValidation>
  </dataValidations>
  <pageMargins left="0.75" right="0.75" top="1" bottom="1" header="0" footer="0"/>
  <pageSetup orientation="portrait" paperSize="9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F17"/>
  <sheetViews>
    <sheetView showGridLines="0" workbookViewId="0">
      <selection activeCell="A1" sqref="A1"/>
    </sheetView>
  </sheetViews>
  <sheetFormatPr baseColWidth="10" defaultColWidth="14.453125" defaultRowHeight="15" customHeight="1"/>
  <cols>
    <col width="2" customWidth="1" style="52" min="1" max="1"/>
    <col width="16" customWidth="1" style="52" min="2" max="2"/>
    <col width="18" customWidth="1" style="52" min="3" max="6"/>
  </cols>
  <sheetData>
    <row r="1" ht="7.5" customHeight="1" s="52"/>
    <row r="2" ht="36" customHeight="1" s="52">
      <c r="B2" s="76" t="inlineStr">
        <is>
          <t>📅  RESUMEN MENSUAL  ·  2026</t>
        </is>
      </c>
    </row>
    <row r="3" ht="7.5" customHeight="1" s="52"/>
    <row r="4" ht="24" customHeight="1" s="52">
      <c r="B4" s="3" t="inlineStr">
        <is>
          <t>Mes</t>
        </is>
      </c>
      <c r="C4" s="3" t="inlineStr">
        <is>
          <t>Ingresos (€)</t>
        </is>
      </c>
      <c r="D4" s="3" t="inlineStr">
        <is>
          <t>Gastos (€)</t>
        </is>
      </c>
      <c r="E4" s="3" t="inlineStr">
        <is>
          <t>Balance (€)</t>
        </is>
      </c>
      <c r="F4" s="3" t="inlineStr">
        <is>
          <t>Ahorro (%)</t>
        </is>
      </c>
    </row>
    <row r="5" ht="21.75" customHeight="1" s="52">
      <c r="B5" s="4" t="inlineStr">
        <is>
          <t>Enero</t>
        </is>
      </c>
      <c r="C5" s="89">
        <f>SUMIF('💰 Ingresos'!D:D,1,'💰 Ingresos'!G:G)</f>
        <v/>
      </c>
      <c r="D5" s="89">
        <f>SUMIF('💸 Gastos'!D:D,1,'💸 Gastos'!G:G)</f>
        <v/>
      </c>
      <c r="E5" s="107">
        <f>C5-D5</f>
        <v/>
      </c>
      <c r="F5" s="108">
        <f>IF(C5&gt;0,E5/C5,0)</f>
        <v/>
      </c>
    </row>
    <row r="6" ht="21.75" customHeight="1" s="52">
      <c r="B6" s="10" t="inlineStr">
        <is>
          <t>Febrero</t>
        </is>
      </c>
      <c r="C6" s="87">
        <f>SUMIF('💰 Ingresos'!D:D,2,'💰 Ingresos'!G:G)</f>
        <v/>
      </c>
      <c r="D6" s="87">
        <f>SUMIF('💸 Gastos'!D:D,2,'💸 Gastos'!G:G)</f>
        <v/>
      </c>
      <c r="E6" s="109">
        <f>C6-D6</f>
        <v/>
      </c>
      <c r="F6" s="110">
        <f>IF(C6&gt;0,E6/C6,0)</f>
        <v/>
      </c>
    </row>
    <row r="7" ht="21.75" customHeight="1" s="52">
      <c r="B7" s="4" t="inlineStr">
        <is>
          <t>Marzo</t>
        </is>
      </c>
      <c r="C7" s="89">
        <f>SUMIF('💰 Ingresos'!D:D,3,'💰 Ingresos'!G:G)</f>
        <v/>
      </c>
      <c r="D7" s="89">
        <f>SUMIF('💸 Gastos'!D:D,3,'💸 Gastos'!G:G)</f>
        <v/>
      </c>
      <c r="E7" s="107">
        <f>C7-D7</f>
        <v/>
      </c>
      <c r="F7" s="108">
        <f>IF(C7&gt;0,E7/C7,0)</f>
        <v/>
      </c>
    </row>
    <row r="8" ht="21.75" customHeight="1" s="52">
      <c r="B8" s="10" t="inlineStr">
        <is>
          <t>Abril</t>
        </is>
      </c>
      <c r="C8" s="87">
        <f>SUMIF('💰 Ingresos'!D:D,4,'💰 Ingresos'!G:G)</f>
        <v/>
      </c>
      <c r="D8" s="87">
        <f>SUMIF('💸 Gastos'!D:D,4,'💸 Gastos'!G:G)</f>
        <v/>
      </c>
      <c r="E8" s="109">
        <f>C8-D8</f>
        <v/>
      </c>
      <c r="F8" s="110">
        <f>IF(C8&gt;0,E8/C8,0)</f>
        <v/>
      </c>
    </row>
    <row r="9" ht="21.75" customHeight="1" s="52">
      <c r="B9" s="4" t="inlineStr">
        <is>
          <t>Mayo</t>
        </is>
      </c>
      <c r="C9" s="89">
        <f>SUMIF('💰 Ingresos'!D:D,5,'💰 Ingresos'!G:G)</f>
        <v/>
      </c>
      <c r="D9" s="89">
        <f>SUMIF('💸 Gastos'!D:D,5,'💸 Gastos'!G:G)</f>
        <v/>
      </c>
      <c r="E9" s="107">
        <f>C9-D9</f>
        <v/>
      </c>
      <c r="F9" s="108">
        <f>IF(C9&gt;0,E9/C9,0)</f>
        <v/>
      </c>
    </row>
    <row r="10" ht="21.75" customHeight="1" s="52">
      <c r="B10" s="10" t="inlineStr">
        <is>
          <t>Junio</t>
        </is>
      </c>
      <c r="C10" s="87">
        <f>SUMIF('💰 Ingresos'!D:D,6,'💰 Ingresos'!G:G)</f>
        <v/>
      </c>
      <c r="D10" s="87">
        <f>SUMIF('💸 Gastos'!D:D,6,'💸 Gastos'!G:G)</f>
        <v/>
      </c>
      <c r="E10" s="109">
        <f>C10-D10</f>
        <v/>
      </c>
      <c r="F10" s="110">
        <f>IF(C10&gt;0,E10/C10,0)</f>
        <v/>
      </c>
    </row>
    <row r="11" ht="21.75" customHeight="1" s="52">
      <c r="B11" s="4" t="inlineStr">
        <is>
          <t>Julio</t>
        </is>
      </c>
      <c r="C11" s="89">
        <f>SUMIF('💰 Ingresos'!D:D,7,'💰 Ingresos'!G:G)</f>
        <v/>
      </c>
      <c r="D11" s="89">
        <f>SUMIF('💸 Gastos'!D:D,7,'💸 Gastos'!G:G)</f>
        <v/>
      </c>
      <c r="E11" s="107">
        <f>C11-D11</f>
        <v/>
      </c>
      <c r="F11" s="108">
        <f>IF(C11&gt;0,E11/C11,0)</f>
        <v/>
      </c>
    </row>
    <row r="12" ht="21.75" customHeight="1" s="52">
      <c r="B12" s="10" t="inlineStr">
        <is>
          <t>Agosto</t>
        </is>
      </c>
      <c r="C12" s="87">
        <f>SUMIF('💰 Ingresos'!D:D,8,'💰 Ingresos'!G:G)</f>
        <v/>
      </c>
      <c r="D12" s="87">
        <f>SUMIF('💸 Gastos'!D:D,8,'💸 Gastos'!G:G)</f>
        <v/>
      </c>
      <c r="E12" s="109">
        <f>C12-D12</f>
        <v/>
      </c>
      <c r="F12" s="110">
        <f>IF(C12&gt;0,E12/C12,0)</f>
        <v/>
      </c>
    </row>
    <row r="13" ht="21.75" customHeight="1" s="52">
      <c r="B13" s="4" t="inlineStr">
        <is>
          <t>Septiembre</t>
        </is>
      </c>
      <c r="C13" s="89">
        <f>SUMIF('💰 Ingresos'!D:D,9,'💰 Ingresos'!G:G)</f>
        <v/>
      </c>
      <c r="D13" s="89">
        <f>SUMIF('💸 Gastos'!D:D,9,'💸 Gastos'!G:G)</f>
        <v/>
      </c>
      <c r="E13" s="107">
        <f>C13-D13</f>
        <v/>
      </c>
      <c r="F13" s="108">
        <f>IF(C13&gt;0,E13/C13,0)</f>
        <v/>
      </c>
    </row>
    <row r="14" ht="21.75" customHeight="1" s="52">
      <c r="B14" s="10" t="inlineStr">
        <is>
          <t>Octubre</t>
        </is>
      </c>
      <c r="C14" s="87">
        <f>SUMIF('💰 Ingresos'!D:D,10,'💰 Ingresos'!G:G)</f>
        <v/>
      </c>
      <c r="D14" s="87">
        <f>SUMIF('💸 Gastos'!D:D,10,'💸 Gastos'!G:G)</f>
        <v/>
      </c>
      <c r="E14" s="109">
        <f>C14-D14</f>
        <v/>
      </c>
      <c r="F14" s="110">
        <f>IF(C14&gt;0,E14/C14,0)</f>
        <v/>
      </c>
    </row>
    <row r="15" ht="21.75" customHeight="1" s="52">
      <c r="B15" s="4" t="inlineStr">
        <is>
          <t>Noviembre</t>
        </is>
      </c>
      <c r="C15" s="89">
        <f>SUMIF('💰 Ingresos'!D:D,11,'💰 Ingresos'!G:G)</f>
        <v/>
      </c>
      <c r="D15" s="89">
        <f>SUMIF('💸 Gastos'!D:D,11,'💸 Gastos'!G:G)</f>
        <v/>
      </c>
      <c r="E15" s="107">
        <f>C15-D15</f>
        <v/>
      </c>
      <c r="F15" s="108">
        <f>IF(C15&gt;0,E15/C15,0)</f>
        <v/>
      </c>
    </row>
    <row r="16" ht="21.75" customHeight="1" s="52">
      <c r="B16" s="10" t="inlineStr">
        <is>
          <t>Diciembre</t>
        </is>
      </c>
      <c r="C16" s="87">
        <f>SUMIF('💰 Ingresos'!D:D,12,'💰 Ingresos'!G:G)</f>
        <v/>
      </c>
      <c r="D16" s="87">
        <f>SUMIF('💸 Gastos'!D:D,12,'💸 Gastos'!G:G)</f>
        <v/>
      </c>
      <c r="E16" s="109">
        <f>C16-D16</f>
        <v/>
      </c>
      <c r="F16" s="110">
        <f>IF(C16&gt;0,E16/C16,0)</f>
        <v/>
      </c>
    </row>
    <row r="17" ht="24" customHeight="1" s="52">
      <c r="B17" s="12" t="inlineStr">
        <is>
          <t>TOTAL / PROMEDIO</t>
        </is>
      </c>
      <c r="C17" s="111">
        <f>SUM(C5:C16)</f>
        <v/>
      </c>
      <c r="D17" s="111">
        <f>SUM(D5:D16)</f>
        <v/>
      </c>
      <c r="E17" s="111">
        <f>SUM(E5:E16)</f>
        <v/>
      </c>
      <c r="F17" s="112">
        <f>IF(C17&gt;0,E17/C17,0)</f>
        <v/>
      </c>
    </row>
    <row r="18" ht="14.25" customHeight="1" s="52"/>
    <row r="19" ht="14.25" customHeight="1" s="52"/>
    <row r="20" ht="14.25" customHeight="1" s="52"/>
    <row r="21" ht="14.25" customHeight="1" s="52"/>
    <row r="22" ht="14.25" customHeight="1" s="52"/>
    <row r="23" ht="14.25" customHeight="1" s="52"/>
    <row r="24" ht="14.25" customHeight="1" s="52"/>
    <row r="25" ht="14.25" customHeight="1" s="52"/>
    <row r="26" ht="14.25" customHeight="1" s="52"/>
    <row r="27" ht="14.25" customHeight="1" s="52"/>
    <row r="28" ht="14.25" customHeight="1" s="52"/>
    <row r="29" ht="14.25" customHeight="1" s="52"/>
    <row r="30" ht="14.25" customHeight="1" s="52"/>
    <row r="31" ht="14.25" customHeight="1" s="52"/>
    <row r="32" ht="14.25" customHeight="1" s="52"/>
    <row r="33" ht="14.25" customHeight="1" s="52"/>
    <row r="34" ht="14.25" customHeight="1" s="52"/>
    <row r="35" ht="14.25" customHeight="1" s="52"/>
    <row r="36" ht="14.25" customHeight="1" s="52"/>
    <row r="37" ht="14.25" customHeight="1" s="52"/>
    <row r="38" ht="14.25" customHeight="1" s="52"/>
    <row r="39" ht="14.25" customHeight="1" s="52"/>
    <row r="40" ht="14.25" customHeight="1" s="52"/>
    <row r="41" ht="14.25" customHeight="1" s="52"/>
    <row r="42" ht="14.25" customHeight="1" s="52"/>
    <row r="43" ht="14.25" customHeight="1" s="52"/>
    <row r="44" ht="14.25" customHeight="1" s="52"/>
    <row r="45" ht="14.25" customHeight="1" s="52"/>
    <row r="46" ht="14.25" customHeight="1" s="52"/>
    <row r="47" ht="14.25" customHeight="1" s="52"/>
    <row r="48" ht="14.25" customHeight="1" s="52"/>
    <row r="49" ht="14.25" customHeight="1" s="52"/>
    <row r="50" ht="14.25" customHeight="1" s="52"/>
    <row r="51" ht="14.25" customHeight="1" s="52"/>
    <row r="52" ht="14.25" customHeight="1" s="52"/>
    <row r="53" ht="14.25" customHeight="1" s="52"/>
    <row r="54" ht="14.25" customHeight="1" s="52"/>
    <row r="55" ht="14.25" customHeight="1" s="52"/>
    <row r="56" ht="14.25" customHeight="1" s="52"/>
    <row r="57" ht="14.25" customHeight="1" s="52"/>
    <row r="58" ht="14.25" customHeight="1" s="52"/>
    <row r="59" ht="14.25" customHeight="1" s="52"/>
    <row r="60" ht="14.25" customHeight="1" s="52"/>
    <row r="61" ht="14.25" customHeight="1" s="52"/>
    <row r="62" ht="14.25" customHeight="1" s="52"/>
    <row r="63" ht="14.25" customHeight="1" s="52"/>
    <row r="64" ht="14.25" customHeight="1" s="52"/>
    <row r="65" ht="14.25" customHeight="1" s="52"/>
    <row r="66" ht="14.25" customHeight="1" s="52"/>
    <row r="67" ht="14.25" customHeight="1" s="52"/>
    <row r="68" ht="14.25" customHeight="1" s="52"/>
    <row r="69" ht="14.25" customHeight="1" s="52"/>
    <row r="70" ht="14.25" customHeight="1" s="52"/>
    <row r="71" ht="14.25" customHeight="1" s="52"/>
    <row r="72" ht="14.25" customHeight="1" s="52"/>
    <row r="73" ht="14.25" customHeight="1" s="52"/>
    <row r="74" ht="14.25" customHeight="1" s="52"/>
    <row r="75" ht="14.25" customHeight="1" s="52"/>
    <row r="76" ht="14.25" customHeight="1" s="52"/>
    <row r="77" ht="14.25" customHeight="1" s="52"/>
    <row r="78" ht="14.25" customHeight="1" s="52"/>
    <row r="79" ht="14.25" customHeight="1" s="52"/>
    <row r="80" ht="14.25" customHeight="1" s="52"/>
    <row r="81" ht="14.25" customHeight="1" s="52"/>
    <row r="82" ht="14.25" customHeight="1" s="52"/>
    <row r="83" ht="14.25" customHeight="1" s="52"/>
    <row r="84" ht="14.25" customHeight="1" s="52"/>
    <row r="85" ht="14.25" customHeight="1" s="52"/>
    <row r="86" ht="14.25" customHeight="1" s="52"/>
    <row r="87" ht="14.25" customHeight="1" s="52"/>
    <row r="88" ht="14.25" customHeight="1" s="52"/>
    <row r="89" ht="14.25" customHeight="1" s="52"/>
    <row r="90" ht="14.25" customHeight="1" s="52"/>
    <row r="91" ht="14.25" customHeight="1" s="52"/>
    <row r="92" ht="14.25" customHeight="1" s="52"/>
    <row r="93" ht="14.25" customHeight="1" s="52"/>
    <row r="94" ht="14.25" customHeight="1" s="52"/>
    <row r="95" ht="14.25" customHeight="1" s="52"/>
    <row r="96" ht="14.25" customHeight="1" s="52"/>
    <row r="97" ht="14.25" customHeight="1" s="52"/>
    <row r="98" ht="14.25" customHeight="1" s="52"/>
    <row r="99" ht="14.25" customHeight="1" s="52"/>
    <row r="100" ht="14.25" customHeight="1" s="52"/>
    <row r="101" ht="14.25" customHeight="1" s="52"/>
    <row r="102" ht="14.25" customHeight="1" s="52"/>
    <row r="103" ht="14.25" customHeight="1" s="52"/>
    <row r="104" ht="14.25" customHeight="1" s="52"/>
    <row r="105" ht="14.25" customHeight="1" s="52"/>
    <row r="106" ht="14.25" customHeight="1" s="52"/>
    <row r="107" ht="14.25" customHeight="1" s="52"/>
    <row r="108" ht="14.25" customHeight="1" s="52"/>
    <row r="109" ht="14.25" customHeight="1" s="52"/>
    <row r="110" ht="14.25" customHeight="1" s="52"/>
    <row r="111" ht="14.25" customHeight="1" s="52"/>
    <row r="112" ht="14.25" customHeight="1" s="52"/>
    <row r="113" ht="14.25" customHeight="1" s="52"/>
    <row r="114" ht="14.25" customHeight="1" s="52"/>
    <row r="115" ht="14.25" customHeight="1" s="52"/>
    <row r="116" ht="14.25" customHeight="1" s="52"/>
    <row r="117" ht="14.25" customHeight="1" s="52"/>
    <row r="118" ht="14.25" customHeight="1" s="52"/>
    <row r="119" ht="14.25" customHeight="1" s="52"/>
    <row r="120" ht="14.25" customHeight="1" s="52"/>
    <row r="121" ht="14.25" customHeight="1" s="52"/>
    <row r="122" ht="14.25" customHeight="1" s="52"/>
    <row r="123" ht="14.25" customHeight="1" s="52"/>
    <row r="124" ht="14.25" customHeight="1" s="52"/>
    <row r="125" ht="14.25" customHeight="1" s="52"/>
    <row r="126" ht="14.25" customHeight="1" s="52"/>
    <row r="127" ht="14.25" customHeight="1" s="52"/>
    <row r="128" ht="14.25" customHeight="1" s="52"/>
    <row r="129" ht="14.25" customHeight="1" s="52"/>
    <row r="130" ht="14.25" customHeight="1" s="52"/>
    <row r="131" ht="14.25" customHeight="1" s="52"/>
    <row r="132" ht="14.25" customHeight="1" s="52"/>
    <row r="133" ht="14.25" customHeight="1" s="52"/>
    <row r="134" ht="14.25" customHeight="1" s="52"/>
    <row r="135" ht="14.25" customHeight="1" s="52"/>
    <row r="136" ht="14.25" customHeight="1" s="52"/>
    <row r="137" ht="14.25" customHeight="1" s="52"/>
    <row r="138" ht="14.25" customHeight="1" s="52"/>
    <row r="139" ht="14.25" customHeight="1" s="52"/>
    <row r="140" ht="14.25" customHeight="1" s="52"/>
    <row r="141" ht="14.25" customHeight="1" s="52"/>
    <row r="142" ht="14.25" customHeight="1" s="52"/>
    <row r="143" ht="14.25" customHeight="1" s="52"/>
    <row r="144" ht="14.25" customHeight="1" s="52"/>
    <row r="145" ht="14.25" customHeight="1" s="52"/>
    <row r="146" ht="14.25" customHeight="1" s="52"/>
    <row r="147" ht="14.25" customHeight="1" s="52"/>
    <row r="148" ht="14.25" customHeight="1" s="52"/>
    <row r="149" ht="14.25" customHeight="1" s="52"/>
    <row r="150" ht="14.25" customHeight="1" s="52"/>
    <row r="151" ht="14.25" customHeight="1" s="52"/>
    <row r="152" ht="14.25" customHeight="1" s="52"/>
    <row r="153" ht="14.25" customHeight="1" s="52"/>
    <row r="154" ht="14.25" customHeight="1" s="52"/>
    <row r="155" ht="14.25" customHeight="1" s="52"/>
    <row r="156" ht="14.25" customHeight="1" s="52"/>
    <row r="157" ht="14.25" customHeight="1" s="52"/>
    <row r="158" ht="14.25" customHeight="1" s="52"/>
    <row r="159" ht="14.25" customHeight="1" s="52"/>
    <row r="160" ht="14.25" customHeight="1" s="52"/>
    <row r="161" ht="14.25" customHeight="1" s="52"/>
    <row r="162" ht="14.25" customHeight="1" s="52"/>
    <row r="163" ht="14.25" customHeight="1" s="52"/>
    <row r="164" ht="14.25" customHeight="1" s="52"/>
    <row r="165" ht="14.25" customHeight="1" s="52"/>
    <row r="166" ht="14.25" customHeight="1" s="52"/>
    <row r="167" ht="14.25" customHeight="1" s="52"/>
    <row r="168" ht="14.25" customHeight="1" s="52"/>
    <row r="169" ht="14.25" customHeight="1" s="52"/>
    <row r="170" ht="14.25" customHeight="1" s="52"/>
    <row r="171" ht="14.25" customHeight="1" s="52"/>
    <row r="172" ht="14.25" customHeight="1" s="52"/>
    <row r="173" ht="14.25" customHeight="1" s="52"/>
    <row r="174" ht="14.25" customHeight="1" s="52"/>
    <row r="175" ht="14.25" customHeight="1" s="52"/>
    <row r="176" ht="14.25" customHeight="1" s="52"/>
    <row r="177" ht="14.25" customHeight="1" s="52"/>
    <row r="178" ht="14.25" customHeight="1" s="52"/>
    <row r="179" ht="14.25" customHeight="1" s="52"/>
    <row r="180" ht="14.25" customHeight="1" s="52"/>
    <row r="181" ht="14.25" customHeight="1" s="52"/>
    <row r="182" ht="14.25" customHeight="1" s="52"/>
    <row r="183" ht="14.25" customHeight="1" s="52"/>
    <row r="184" ht="14.25" customHeight="1" s="52"/>
    <row r="185" ht="14.25" customHeight="1" s="52"/>
    <row r="186" ht="14.25" customHeight="1" s="52"/>
    <row r="187" ht="14.25" customHeight="1" s="52"/>
    <row r="188" ht="14.25" customHeight="1" s="52"/>
    <row r="189" ht="14.25" customHeight="1" s="52"/>
    <row r="190" ht="14.25" customHeight="1" s="52"/>
    <row r="191" ht="14.25" customHeight="1" s="52"/>
    <row r="192" ht="14.25" customHeight="1" s="52"/>
    <row r="193" ht="14.25" customHeight="1" s="52"/>
    <row r="194" ht="14.25" customHeight="1" s="52"/>
    <row r="195" ht="14.25" customHeight="1" s="52"/>
    <row r="196" ht="14.25" customHeight="1" s="52"/>
    <row r="197" ht="14.25" customHeight="1" s="52"/>
    <row r="198" ht="14.25" customHeight="1" s="52"/>
    <row r="199" ht="14.25" customHeight="1" s="52"/>
    <row r="200" ht="14.25" customHeight="1" s="52"/>
    <row r="201" ht="14.25" customHeight="1" s="52"/>
    <row r="202" ht="14.25" customHeight="1" s="52"/>
    <row r="203" ht="14.25" customHeight="1" s="52"/>
    <row r="204" ht="14.25" customHeight="1" s="52"/>
    <row r="205" ht="14.25" customHeight="1" s="52"/>
    <row r="206" ht="14.25" customHeight="1" s="52"/>
    <row r="207" ht="14.25" customHeight="1" s="52"/>
    <row r="208" ht="14.25" customHeight="1" s="52"/>
    <row r="209" ht="14.25" customHeight="1" s="52"/>
    <row r="210" ht="14.25" customHeight="1" s="52"/>
    <row r="211" ht="14.25" customHeight="1" s="52"/>
    <row r="212" ht="14.25" customHeight="1" s="52"/>
    <row r="213" ht="14.25" customHeight="1" s="52"/>
    <row r="214" ht="14.25" customHeight="1" s="52"/>
    <row r="215" ht="14.25" customHeight="1" s="52"/>
    <row r="216" ht="14.25" customHeight="1" s="52"/>
    <row r="217" ht="14.25" customHeight="1" s="52"/>
    <row r="218" ht="14.25" customHeight="1" s="52"/>
    <row r="219" ht="14.25" customHeight="1" s="52"/>
    <row r="220" ht="14.25" customHeight="1" s="52"/>
    <row r="221" ht="14.25" customHeight="1" s="52"/>
    <row r="222" ht="14.25" customHeight="1" s="52"/>
    <row r="223" ht="14.25" customHeight="1" s="52"/>
    <row r="224" ht="14.25" customHeight="1" s="52"/>
    <row r="225" ht="14.25" customHeight="1" s="52"/>
    <row r="226" ht="14.25" customHeight="1" s="52"/>
    <row r="227" ht="14.25" customHeight="1" s="52"/>
    <row r="228" ht="14.25" customHeight="1" s="52"/>
    <row r="229" ht="14.25" customHeight="1" s="52"/>
    <row r="230" ht="14.25" customHeight="1" s="52"/>
    <row r="231" ht="14.25" customHeight="1" s="52"/>
    <row r="232" ht="14.25" customHeight="1" s="52"/>
    <row r="233" ht="14.25" customHeight="1" s="52"/>
    <row r="234" ht="14.25" customHeight="1" s="52"/>
    <row r="235" ht="14.25" customHeight="1" s="52"/>
    <row r="236" ht="14.25" customHeight="1" s="52"/>
    <row r="237" ht="14.25" customHeight="1" s="52"/>
    <row r="238" ht="14.25" customHeight="1" s="52"/>
    <row r="239" ht="14.25" customHeight="1" s="52"/>
    <row r="240" ht="14.25" customHeight="1" s="52"/>
    <row r="241" ht="14.25" customHeight="1" s="52"/>
    <row r="242" ht="14.25" customHeight="1" s="52"/>
    <row r="243" ht="14.25" customHeight="1" s="52"/>
    <row r="244" ht="14.25" customHeight="1" s="52"/>
    <row r="245" ht="14.25" customHeight="1" s="52"/>
    <row r="246" ht="14.25" customHeight="1" s="52"/>
    <row r="247" ht="14.25" customHeight="1" s="52"/>
    <row r="248" ht="14.25" customHeight="1" s="52"/>
    <row r="249" ht="14.25" customHeight="1" s="52"/>
    <row r="250" ht="14.25" customHeight="1" s="52"/>
    <row r="251" ht="14.25" customHeight="1" s="52"/>
    <row r="252" ht="14.25" customHeight="1" s="52"/>
    <row r="253" ht="14.25" customHeight="1" s="52"/>
    <row r="254" ht="14.25" customHeight="1" s="52"/>
    <row r="255" ht="14.25" customHeight="1" s="52"/>
    <row r="256" ht="14.25" customHeight="1" s="52"/>
    <row r="257" ht="14.25" customHeight="1" s="52"/>
    <row r="258" ht="14.25" customHeight="1" s="52"/>
    <row r="259" ht="14.25" customHeight="1" s="52"/>
    <row r="260" ht="14.25" customHeight="1" s="52"/>
    <row r="261" ht="14.25" customHeight="1" s="52"/>
    <row r="262" ht="14.25" customHeight="1" s="52"/>
    <row r="263" ht="14.25" customHeight="1" s="52"/>
    <row r="264" ht="14.25" customHeight="1" s="52"/>
    <row r="265" ht="14.25" customHeight="1" s="52"/>
    <row r="266" ht="14.25" customHeight="1" s="52"/>
    <row r="267" ht="14.25" customHeight="1" s="52"/>
    <row r="268" ht="14.25" customHeight="1" s="52"/>
    <row r="269" ht="14.25" customHeight="1" s="52"/>
    <row r="270" ht="14.25" customHeight="1" s="52"/>
    <row r="271" ht="14.25" customHeight="1" s="52"/>
    <row r="272" ht="14.25" customHeight="1" s="52"/>
    <row r="273" ht="14.25" customHeight="1" s="52"/>
    <row r="274" ht="14.25" customHeight="1" s="52"/>
    <row r="275" ht="14.25" customHeight="1" s="52"/>
    <row r="276" ht="14.25" customHeight="1" s="52"/>
    <row r="277" ht="14.25" customHeight="1" s="52"/>
    <row r="278" ht="14.25" customHeight="1" s="52"/>
    <row r="279" ht="14.25" customHeight="1" s="52"/>
    <row r="280" ht="14.25" customHeight="1" s="52"/>
    <row r="281" ht="14.25" customHeight="1" s="52"/>
    <row r="282" ht="14.25" customHeight="1" s="52"/>
    <row r="283" ht="14.25" customHeight="1" s="52"/>
    <row r="284" ht="14.25" customHeight="1" s="52"/>
    <row r="285" ht="14.25" customHeight="1" s="52"/>
    <row r="286" ht="14.25" customHeight="1" s="52"/>
    <row r="287" ht="14.25" customHeight="1" s="52"/>
    <row r="288" ht="14.25" customHeight="1" s="52"/>
    <row r="289" ht="14.25" customHeight="1" s="52"/>
    <row r="290" ht="14.25" customHeight="1" s="52"/>
    <row r="291" ht="14.25" customHeight="1" s="52"/>
    <row r="292" ht="14.25" customHeight="1" s="52"/>
    <row r="293" ht="14.25" customHeight="1" s="52"/>
    <row r="294" ht="14.25" customHeight="1" s="52"/>
    <row r="295" ht="14.25" customHeight="1" s="52"/>
    <row r="296" ht="14.25" customHeight="1" s="52"/>
    <row r="297" ht="14.25" customHeight="1" s="52"/>
    <row r="298" ht="14.25" customHeight="1" s="52"/>
    <row r="299" ht="14.25" customHeight="1" s="52"/>
    <row r="300" ht="14.25" customHeight="1" s="52"/>
    <row r="301" ht="14.25" customHeight="1" s="52"/>
    <row r="302" ht="14.25" customHeight="1" s="52"/>
    <row r="303" ht="14.25" customHeight="1" s="52"/>
    <row r="304" ht="14.25" customHeight="1" s="52"/>
    <row r="305" ht="14.25" customHeight="1" s="52"/>
    <row r="306" ht="14.25" customHeight="1" s="52"/>
    <row r="307" ht="14.25" customHeight="1" s="52"/>
    <row r="308" ht="14.25" customHeight="1" s="52"/>
    <row r="309" ht="14.25" customHeight="1" s="52"/>
    <row r="310" ht="14.25" customHeight="1" s="52"/>
    <row r="311" ht="14.25" customHeight="1" s="52"/>
    <row r="312" ht="14.25" customHeight="1" s="52"/>
    <row r="313" ht="14.25" customHeight="1" s="52"/>
    <row r="314" ht="14.25" customHeight="1" s="52"/>
    <row r="315" ht="14.25" customHeight="1" s="52"/>
    <row r="316" ht="14.25" customHeight="1" s="52"/>
    <row r="317" ht="14.25" customHeight="1" s="52"/>
    <row r="318" ht="14.25" customHeight="1" s="52"/>
    <row r="319" ht="14.25" customHeight="1" s="52"/>
    <row r="320" ht="14.25" customHeight="1" s="52"/>
    <row r="321" ht="14.25" customHeight="1" s="52"/>
    <row r="322" ht="14.25" customHeight="1" s="52"/>
    <row r="323" ht="14.25" customHeight="1" s="52"/>
    <row r="324" ht="14.25" customHeight="1" s="52"/>
    <row r="325" ht="14.25" customHeight="1" s="52"/>
    <row r="326" ht="14.25" customHeight="1" s="52"/>
    <row r="327" ht="14.25" customHeight="1" s="52"/>
    <row r="328" ht="14.25" customHeight="1" s="52"/>
    <row r="329" ht="14.25" customHeight="1" s="52"/>
    <row r="330" ht="14.25" customHeight="1" s="52"/>
    <row r="331" ht="14.25" customHeight="1" s="52"/>
    <row r="332" ht="14.25" customHeight="1" s="52"/>
    <row r="333" ht="14.25" customHeight="1" s="52"/>
    <row r="334" ht="14.25" customHeight="1" s="52"/>
    <row r="335" ht="14.25" customHeight="1" s="52"/>
    <row r="336" ht="14.25" customHeight="1" s="52"/>
    <row r="337" ht="14.25" customHeight="1" s="52"/>
    <row r="338" ht="14.25" customHeight="1" s="52"/>
    <row r="339" ht="14.25" customHeight="1" s="52"/>
    <row r="340" ht="14.25" customHeight="1" s="52"/>
    <row r="341" ht="14.25" customHeight="1" s="52"/>
    <row r="342" ht="14.25" customHeight="1" s="52"/>
    <row r="343" ht="14.25" customHeight="1" s="52"/>
    <row r="344" ht="14.25" customHeight="1" s="52"/>
    <row r="345" ht="14.25" customHeight="1" s="52"/>
    <row r="346" ht="14.25" customHeight="1" s="52"/>
    <row r="347" ht="14.25" customHeight="1" s="52"/>
    <row r="348" ht="14.25" customHeight="1" s="52"/>
    <row r="349" ht="14.25" customHeight="1" s="52"/>
    <row r="350" ht="14.25" customHeight="1" s="52"/>
    <row r="351" ht="14.25" customHeight="1" s="52"/>
    <row r="352" ht="14.25" customHeight="1" s="52"/>
    <row r="353" ht="14.25" customHeight="1" s="52"/>
    <row r="354" ht="14.25" customHeight="1" s="52"/>
    <row r="355" ht="14.25" customHeight="1" s="52"/>
    <row r="356" ht="14.25" customHeight="1" s="52"/>
    <row r="357" ht="14.25" customHeight="1" s="52"/>
    <row r="358" ht="14.25" customHeight="1" s="52"/>
    <row r="359" ht="14.25" customHeight="1" s="52"/>
    <row r="360" ht="14.25" customHeight="1" s="52"/>
    <row r="361" ht="14.25" customHeight="1" s="52"/>
    <row r="362" ht="14.25" customHeight="1" s="52"/>
    <row r="363" ht="14.25" customHeight="1" s="52"/>
    <row r="364" ht="14.25" customHeight="1" s="52"/>
    <row r="365" ht="14.25" customHeight="1" s="52"/>
    <row r="366" ht="14.25" customHeight="1" s="52"/>
    <row r="367" ht="14.25" customHeight="1" s="52"/>
    <row r="368" ht="14.25" customHeight="1" s="52"/>
    <row r="369" ht="14.25" customHeight="1" s="52"/>
    <row r="370" ht="14.25" customHeight="1" s="52"/>
    <row r="371" ht="14.25" customHeight="1" s="52"/>
    <row r="372" ht="14.25" customHeight="1" s="52"/>
    <row r="373" ht="14.25" customHeight="1" s="52"/>
    <row r="374" ht="14.25" customHeight="1" s="52"/>
    <row r="375" ht="14.25" customHeight="1" s="52"/>
    <row r="376" ht="14.25" customHeight="1" s="52"/>
    <row r="377" ht="14.25" customHeight="1" s="52"/>
    <row r="378" ht="14.25" customHeight="1" s="52"/>
    <row r="379" ht="14.25" customHeight="1" s="52"/>
    <row r="380" ht="14.25" customHeight="1" s="52"/>
    <row r="381" ht="14.25" customHeight="1" s="52"/>
    <row r="382" ht="14.25" customHeight="1" s="52"/>
    <row r="383" ht="14.25" customHeight="1" s="52"/>
    <row r="384" ht="14.25" customHeight="1" s="52"/>
    <row r="385" ht="14.25" customHeight="1" s="52"/>
    <row r="386" ht="14.25" customHeight="1" s="52"/>
    <row r="387" ht="14.25" customHeight="1" s="52"/>
    <row r="388" ht="14.25" customHeight="1" s="52"/>
    <row r="389" ht="14.25" customHeight="1" s="52"/>
    <row r="390" ht="14.25" customHeight="1" s="52"/>
    <row r="391" ht="14.25" customHeight="1" s="52"/>
    <row r="392" ht="14.25" customHeight="1" s="52"/>
    <row r="393" ht="14.25" customHeight="1" s="52"/>
    <row r="394" ht="14.25" customHeight="1" s="52"/>
    <row r="395" ht="14.25" customHeight="1" s="52"/>
    <row r="396" ht="14.25" customHeight="1" s="52"/>
    <row r="397" ht="14.25" customHeight="1" s="52"/>
    <row r="398" ht="14.25" customHeight="1" s="52"/>
    <row r="399" ht="14.25" customHeight="1" s="52"/>
    <row r="400" ht="14.25" customHeight="1" s="52"/>
    <row r="401" ht="14.25" customHeight="1" s="52"/>
    <row r="402" ht="14.25" customHeight="1" s="52"/>
    <row r="403" ht="14.25" customHeight="1" s="52"/>
    <row r="404" ht="14.25" customHeight="1" s="52"/>
    <row r="405" ht="14.25" customHeight="1" s="52"/>
    <row r="406" ht="14.25" customHeight="1" s="52"/>
    <row r="407" ht="14.25" customHeight="1" s="52"/>
    <row r="408" ht="14.25" customHeight="1" s="52"/>
    <row r="409" ht="14.25" customHeight="1" s="52"/>
    <row r="410" ht="14.25" customHeight="1" s="52"/>
    <row r="411" ht="14.25" customHeight="1" s="52"/>
    <row r="412" ht="14.25" customHeight="1" s="52"/>
    <row r="413" ht="14.25" customHeight="1" s="52"/>
    <row r="414" ht="14.25" customHeight="1" s="52"/>
    <row r="415" ht="14.25" customHeight="1" s="52"/>
    <row r="416" ht="14.25" customHeight="1" s="52"/>
    <row r="417" ht="14.25" customHeight="1" s="52"/>
    <row r="418" ht="14.25" customHeight="1" s="52"/>
    <row r="419" ht="14.25" customHeight="1" s="52"/>
    <row r="420" ht="14.25" customHeight="1" s="52"/>
    <row r="421" ht="14.25" customHeight="1" s="52"/>
    <row r="422" ht="14.25" customHeight="1" s="52"/>
    <row r="423" ht="14.25" customHeight="1" s="52"/>
    <row r="424" ht="14.25" customHeight="1" s="52"/>
    <row r="425" ht="14.25" customHeight="1" s="52"/>
    <row r="426" ht="14.25" customHeight="1" s="52"/>
    <row r="427" ht="14.25" customHeight="1" s="52"/>
    <row r="428" ht="14.25" customHeight="1" s="52"/>
    <row r="429" ht="14.25" customHeight="1" s="52"/>
    <row r="430" ht="14.25" customHeight="1" s="52"/>
    <row r="431" ht="14.25" customHeight="1" s="52"/>
    <row r="432" ht="14.25" customHeight="1" s="52"/>
    <row r="433" ht="14.25" customHeight="1" s="52"/>
    <row r="434" ht="14.25" customHeight="1" s="52"/>
    <row r="435" ht="14.25" customHeight="1" s="52"/>
    <row r="436" ht="14.25" customHeight="1" s="52"/>
    <row r="437" ht="14.25" customHeight="1" s="52"/>
    <row r="438" ht="14.25" customHeight="1" s="52"/>
    <row r="439" ht="14.25" customHeight="1" s="52"/>
    <row r="440" ht="14.25" customHeight="1" s="52"/>
    <row r="441" ht="14.25" customHeight="1" s="52"/>
    <row r="442" ht="14.25" customHeight="1" s="52"/>
    <row r="443" ht="14.25" customHeight="1" s="52"/>
    <row r="444" ht="14.25" customHeight="1" s="52"/>
    <row r="445" ht="14.25" customHeight="1" s="52"/>
    <row r="446" ht="14.25" customHeight="1" s="52"/>
    <row r="447" ht="14.25" customHeight="1" s="52"/>
    <row r="448" ht="14.25" customHeight="1" s="52"/>
    <row r="449" ht="14.25" customHeight="1" s="52"/>
    <row r="450" ht="14.25" customHeight="1" s="52"/>
    <row r="451" ht="14.25" customHeight="1" s="52"/>
    <row r="452" ht="14.25" customHeight="1" s="52"/>
    <row r="453" ht="14.25" customHeight="1" s="52"/>
    <row r="454" ht="14.25" customHeight="1" s="52"/>
    <row r="455" ht="14.25" customHeight="1" s="52"/>
    <row r="456" ht="14.25" customHeight="1" s="52"/>
    <row r="457" ht="14.25" customHeight="1" s="52"/>
    <row r="458" ht="14.25" customHeight="1" s="52"/>
    <row r="459" ht="14.25" customHeight="1" s="52"/>
    <row r="460" ht="14.25" customHeight="1" s="52"/>
    <row r="461" ht="14.25" customHeight="1" s="52"/>
    <row r="462" ht="14.25" customHeight="1" s="52"/>
    <row r="463" ht="14.25" customHeight="1" s="52"/>
    <row r="464" ht="14.25" customHeight="1" s="52"/>
    <row r="465" ht="14.25" customHeight="1" s="52"/>
    <row r="466" ht="14.25" customHeight="1" s="52"/>
    <row r="467" ht="14.25" customHeight="1" s="52"/>
    <row r="468" ht="14.25" customHeight="1" s="52"/>
    <row r="469" ht="14.25" customHeight="1" s="52"/>
    <row r="470" ht="14.25" customHeight="1" s="52"/>
    <row r="471" ht="14.25" customHeight="1" s="52"/>
    <row r="472" ht="14.25" customHeight="1" s="52"/>
    <row r="473" ht="14.25" customHeight="1" s="52"/>
    <row r="474" ht="14.25" customHeight="1" s="52"/>
    <row r="475" ht="14.25" customHeight="1" s="52"/>
    <row r="476" ht="14.25" customHeight="1" s="52"/>
    <row r="477" ht="14.25" customHeight="1" s="52"/>
    <row r="478" ht="14.25" customHeight="1" s="52"/>
    <row r="479" ht="14.25" customHeight="1" s="52"/>
    <row r="480" ht="14.25" customHeight="1" s="52"/>
    <row r="481" ht="14.25" customHeight="1" s="52"/>
    <row r="482" ht="14.25" customHeight="1" s="52"/>
    <row r="483" ht="14.25" customHeight="1" s="52"/>
    <row r="484" ht="14.25" customHeight="1" s="52"/>
    <row r="485" ht="14.25" customHeight="1" s="52"/>
    <row r="486" ht="14.25" customHeight="1" s="52"/>
    <row r="487" ht="14.25" customHeight="1" s="52"/>
    <row r="488" ht="14.25" customHeight="1" s="52"/>
    <row r="489" ht="14.25" customHeight="1" s="52"/>
    <row r="490" ht="14.25" customHeight="1" s="52"/>
    <row r="491" ht="14.25" customHeight="1" s="52"/>
    <row r="492" ht="14.25" customHeight="1" s="52"/>
    <row r="493" ht="14.25" customHeight="1" s="52"/>
    <row r="494" ht="14.25" customHeight="1" s="52"/>
    <row r="495" ht="14.25" customHeight="1" s="52"/>
    <row r="496" ht="14.25" customHeight="1" s="52"/>
    <row r="497" ht="14.25" customHeight="1" s="52"/>
    <row r="498" ht="14.25" customHeight="1" s="52"/>
    <row r="499" ht="14.25" customHeight="1" s="52"/>
    <row r="500" ht="14.25" customHeight="1" s="52"/>
    <row r="501" ht="14.25" customHeight="1" s="52"/>
    <row r="502" ht="14.25" customHeight="1" s="52"/>
    <row r="503" ht="14.25" customHeight="1" s="52"/>
    <row r="504" ht="14.25" customHeight="1" s="52"/>
    <row r="505" ht="14.25" customHeight="1" s="52"/>
    <row r="506" ht="14.25" customHeight="1" s="52"/>
    <row r="507" ht="14.25" customHeight="1" s="52"/>
    <row r="508" ht="14.25" customHeight="1" s="52"/>
    <row r="509" ht="14.25" customHeight="1" s="52"/>
    <row r="510" ht="14.25" customHeight="1" s="52"/>
    <row r="511" ht="14.25" customHeight="1" s="52"/>
    <row r="512" ht="14.25" customHeight="1" s="52"/>
    <row r="513" ht="14.25" customHeight="1" s="52"/>
    <row r="514" ht="14.25" customHeight="1" s="52"/>
    <row r="515" ht="14.25" customHeight="1" s="52"/>
    <row r="516" ht="14.25" customHeight="1" s="52"/>
    <row r="517" ht="14.25" customHeight="1" s="52"/>
    <row r="518" ht="14.25" customHeight="1" s="52"/>
    <row r="519" ht="14.25" customHeight="1" s="52"/>
    <row r="520" ht="14.25" customHeight="1" s="52"/>
    <row r="521" ht="14.25" customHeight="1" s="52"/>
    <row r="522" ht="14.25" customHeight="1" s="52"/>
    <row r="523" ht="14.25" customHeight="1" s="52"/>
    <row r="524" ht="14.25" customHeight="1" s="52"/>
    <row r="525" ht="14.25" customHeight="1" s="52"/>
    <row r="526" ht="14.25" customHeight="1" s="52"/>
    <row r="527" ht="14.25" customHeight="1" s="52"/>
    <row r="528" ht="14.25" customHeight="1" s="52"/>
    <row r="529" ht="14.25" customHeight="1" s="52"/>
    <row r="530" ht="14.25" customHeight="1" s="52"/>
    <row r="531" ht="14.25" customHeight="1" s="52"/>
    <row r="532" ht="14.25" customHeight="1" s="52"/>
    <row r="533" ht="14.25" customHeight="1" s="52"/>
    <row r="534" ht="14.25" customHeight="1" s="52"/>
    <row r="535" ht="14.25" customHeight="1" s="52"/>
    <row r="536" ht="14.25" customHeight="1" s="52"/>
    <row r="537" ht="14.25" customHeight="1" s="52"/>
    <row r="538" ht="14.25" customHeight="1" s="52"/>
    <row r="539" ht="14.25" customHeight="1" s="52"/>
    <row r="540" ht="14.25" customHeight="1" s="52"/>
    <row r="541" ht="14.25" customHeight="1" s="52"/>
    <row r="542" ht="14.25" customHeight="1" s="52"/>
    <row r="543" ht="14.25" customHeight="1" s="52"/>
    <row r="544" ht="14.25" customHeight="1" s="52"/>
    <row r="545" ht="14.25" customHeight="1" s="52"/>
    <row r="546" ht="14.25" customHeight="1" s="52"/>
    <row r="547" ht="14.25" customHeight="1" s="52"/>
    <row r="548" ht="14.25" customHeight="1" s="52"/>
    <row r="549" ht="14.25" customHeight="1" s="52"/>
    <row r="550" ht="14.25" customHeight="1" s="52"/>
    <row r="551" ht="14.25" customHeight="1" s="52"/>
    <row r="552" ht="14.25" customHeight="1" s="52"/>
    <row r="553" ht="14.25" customHeight="1" s="52"/>
    <row r="554" ht="14.25" customHeight="1" s="52"/>
    <row r="555" ht="14.25" customHeight="1" s="52"/>
    <row r="556" ht="14.25" customHeight="1" s="52"/>
    <row r="557" ht="14.25" customHeight="1" s="52"/>
    <row r="558" ht="14.25" customHeight="1" s="52"/>
    <row r="559" ht="14.25" customHeight="1" s="52"/>
    <row r="560" ht="14.25" customHeight="1" s="52"/>
    <row r="561" ht="14.25" customHeight="1" s="52"/>
    <row r="562" ht="14.25" customHeight="1" s="52"/>
    <row r="563" ht="14.25" customHeight="1" s="52"/>
    <row r="564" ht="14.25" customHeight="1" s="52"/>
    <row r="565" ht="14.25" customHeight="1" s="52"/>
    <row r="566" ht="14.25" customHeight="1" s="52"/>
    <row r="567" ht="14.25" customHeight="1" s="52"/>
    <row r="568" ht="14.25" customHeight="1" s="52"/>
    <row r="569" ht="14.25" customHeight="1" s="52"/>
    <row r="570" ht="14.25" customHeight="1" s="52"/>
    <row r="571" ht="14.25" customHeight="1" s="52"/>
    <row r="572" ht="14.25" customHeight="1" s="52"/>
    <row r="573" ht="14.25" customHeight="1" s="52"/>
    <row r="574" ht="14.25" customHeight="1" s="52"/>
    <row r="575" ht="14.25" customHeight="1" s="52"/>
    <row r="576" ht="14.25" customHeight="1" s="52"/>
    <row r="577" ht="14.25" customHeight="1" s="52"/>
    <row r="578" ht="14.25" customHeight="1" s="52"/>
    <row r="579" ht="14.25" customHeight="1" s="52"/>
    <row r="580" ht="14.25" customHeight="1" s="52"/>
    <row r="581" ht="14.25" customHeight="1" s="52"/>
    <row r="582" ht="14.25" customHeight="1" s="52"/>
    <row r="583" ht="14.25" customHeight="1" s="52"/>
    <row r="584" ht="14.25" customHeight="1" s="52"/>
    <row r="585" ht="14.25" customHeight="1" s="52"/>
    <row r="586" ht="14.25" customHeight="1" s="52"/>
    <row r="587" ht="14.25" customHeight="1" s="52"/>
    <row r="588" ht="14.25" customHeight="1" s="52"/>
    <row r="589" ht="14.25" customHeight="1" s="52"/>
    <row r="590" ht="14.25" customHeight="1" s="52"/>
    <row r="591" ht="14.25" customHeight="1" s="52"/>
    <row r="592" ht="14.25" customHeight="1" s="52"/>
    <row r="593" ht="14.25" customHeight="1" s="52"/>
    <row r="594" ht="14.25" customHeight="1" s="52"/>
    <row r="595" ht="14.25" customHeight="1" s="52"/>
    <row r="596" ht="14.25" customHeight="1" s="52"/>
    <row r="597" ht="14.25" customHeight="1" s="52"/>
    <row r="598" ht="14.25" customHeight="1" s="52"/>
    <row r="599" ht="14.25" customHeight="1" s="52"/>
    <row r="600" ht="14.25" customHeight="1" s="52"/>
    <row r="601" ht="14.25" customHeight="1" s="52"/>
    <row r="602" ht="14.25" customHeight="1" s="52"/>
    <row r="603" ht="14.25" customHeight="1" s="52"/>
    <row r="604" ht="14.25" customHeight="1" s="52"/>
    <row r="605" ht="14.25" customHeight="1" s="52"/>
    <row r="606" ht="14.25" customHeight="1" s="52"/>
    <row r="607" ht="14.25" customHeight="1" s="52"/>
    <row r="608" ht="14.25" customHeight="1" s="52"/>
    <row r="609" ht="14.25" customHeight="1" s="52"/>
    <row r="610" ht="14.25" customHeight="1" s="52"/>
    <row r="611" ht="14.25" customHeight="1" s="52"/>
    <row r="612" ht="14.25" customHeight="1" s="52"/>
    <row r="613" ht="14.25" customHeight="1" s="52"/>
    <row r="614" ht="14.25" customHeight="1" s="52"/>
    <row r="615" ht="14.25" customHeight="1" s="52"/>
    <row r="616" ht="14.25" customHeight="1" s="52"/>
    <row r="617" ht="14.25" customHeight="1" s="52"/>
    <row r="618" ht="14.25" customHeight="1" s="52"/>
    <row r="619" ht="14.25" customHeight="1" s="52"/>
    <row r="620" ht="14.25" customHeight="1" s="52"/>
    <row r="621" ht="14.25" customHeight="1" s="52"/>
    <row r="622" ht="14.25" customHeight="1" s="52"/>
    <row r="623" ht="14.25" customHeight="1" s="52"/>
    <row r="624" ht="14.25" customHeight="1" s="52"/>
    <row r="625" ht="14.25" customHeight="1" s="52"/>
    <row r="626" ht="14.25" customHeight="1" s="52"/>
    <row r="627" ht="14.25" customHeight="1" s="52"/>
    <row r="628" ht="14.25" customHeight="1" s="52"/>
    <row r="629" ht="14.25" customHeight="1" s="52"/>
    <row r="630" ht="14.25" customHeight="1" s="52"/>
    <row r="631" ht="14.25" customHeight="1" s="52"/>
    <row r="632" ht="14.25" customHeight="1" s="52"/>
    <row r="633" ht="14.25" customHeight="1" s="52"/>
    <row r="634" ht="14.25" customHeight="1" s="52"/>
    <row r="635" ht="14.25" customHeight="1" s="52"/>
    <row r="636" ht="14.25" customHeight="1" s="52"/>
    <row r="637" ht="14.25" customHeight="1" s="52"/>
    <row r="638" ht="14.25" customHeight="1" s="52"/>
    <row r="639" ht="14.25" customHeight="1" s="52"/>
    <row r="640" ht="14.25" customHeight="1" s="52"/>
    <row r="641" ht="14.25" customHeight="1" s="52"/>
    <row r="642" ht="14.25" customHeight="1" s="52"/>
    <row r="643" ht="14.25" customHeight="1" s="52"/>
    <row r="644" ht="14.25" customHeight="1" s="52"/>
    <row r="645" ht="14.25" customHeight="1" s="52"/>
    <row r="646" ht="14.25" customHeight="1" s="52"/>
    <row r="647" ht="14.25" customHeight="1" s="52"/>
    <row r="648" ht="14.25" customHeight="1" s="52"/>
    <row r="649" ht="14.25" customHeight="1" s="52"/>
    <row r="650" ht="14.25" customHeight="1" s="52"/>
    <row r="651" ht="14.25" customHeight="1" s="52"/>
    <row r="652" ht="14.25" customHeight="1" s="52"/>
    <row r="653" ht="14.25" customHeight="1" s="52"/>
    <row r="654" ht="14.25" customHeight="1" s="52"/>
    <row r="655" ht="14.25" customHeight="1" s="52"/>
    <row r="656" ht="14.25" customHeight="1" s="52"/>
    <row r="657" ht="14.25" customHeight="1" s="52"/>
    <row r="658" ht="14.25" customHeight="1" s="52"/>
    <row r="659" ht="14.25" customHeight="1" s="52"/>
    <row r="660" ht="14.25" customHeight="1" s="52"/>
    <row r="661" ht="14.25" customHeight="1" s="52"/>
    <row r="662" ht="14.25" customHeight="1" s="52"/>
    <row r="663" ht="14.25" customHeight="1" s="52"/>
    <row r="664" ht="14.25" customHeight="1" s="52"/>
    <row r="665" ht="14.25" customHeight="1" s="52"/>
    <row r="666" ht="14.25" customHeight="1" s="52"/>
    <row r="667" ht="14.25" customHeight="1" s="52"/>
    <row r="668" ht="14.25" customHeight="1" s="52"/>
    <row r="669" ht="14.25" customHeight="1" s="52"/>
    <row r="670" ht="14.25" customHeight="1" s="52"/>
    <row r="671" ht="14.25" customHeight="1" s="52"/>
    <row r="672" ht="14.25" customHeight="1" s="52"/>
    <row r="673" ht="14.25" customHeight="1" s="52"/>
    <row r="674" ht="14.25" customHeight="1" s="52"/>
    <row r="675" ht="14.25" customHeight="1" s="52"/>
    <row r="676" ht="14.25" customHeight="1" s="52"/>
    <row r="677" ht="14.25" customHeight="1" s="52"/>
    <row r="678" ht="14.25" customHeight="1" s="52"/>
    <row r="679" ht="14.25" customHeight="1" s="52"/>
    <row r="680" ht="14.25" customHeight="1" s="52"/>
    <row r="681" ht="14.25" customHeight="1" s="52"/>
    <row r="682" ht="14.25" customHeight="1" s="52"/>
    <row r="683" ht="14.25" customHeight="1" s="52"/>
    <row r="684" ht="14.25" customHeight="1" s="52"/>
    <row r="685" ht="14.25" customHeight="1" s="52"/>
    <row r="686" ht="14.25" customHeight="1" s="52"/>
    <row r="687" ht="14.25" customHeight="1" s="52"/>
    <row r="688" ht="14.25" customHeight="1" s="52"/>
    <row r="689" ht="14.25" customHeight="1" s="52"/>
    <row r="690" ht="14.25" customHeight="1" s="52"/>
    <row r="691" ht="14.25" customHeight="1" s="52"/>
    <row r="692" ht="14.25" customHeight="1" s="52"/>
    <row r="693" ht="14.25" customHeight="1" s="52"/>
    <row r="694" ht="14.25" customHeight="1" s="52"/>
    <row r="695" ht="14.25" customHeight="1" s="52"/>
    <row r="696" ht="14.25" customHeight="1" s="52"/>
    <row r="697" ht="14.25" customHeight="1" s="52"/>
    <row r="698" ht="14.25" customHeight="1" s="52"/>
    <row r="699" ht="14.25" customHeight="1" s="52"/>
    <row r="700" ht="14.25" customHeight="1" s="52"/>
    <row r="701" ht="14.25" customHeight="1" s="52"/>
    <row r="702" ht="14.25" customHeight="1" s="52"/>
    <row r="703" ht="14.25" customHeight="1" s="52"/>
    <row r="704" ht="14.25" customHeight="1" s="52"/>
    <row r="705" ht="14.25" customHeight="1" s="52"/>
    <row r="706" ht="14.25" customHeight="1" s="52"/>
    <row r="707" ht="14.25" customHeight="1" s="52"/>
    <row r="708" ht="14.25" customHeight="1" s="52"/>
    <row r="709" ht="14.25" customHeight="1" s="52"/>
    <row r="710" ht="14.25" customHeight="1" s="52"/>
    <row r="711" ht="14.25" customHeight="1" s="52"/>
    <row r="712" ht="14.25" customHeight="1" s="52"/>
    <row r="713" ht="14.25" customHeight="1" s="52"/>
    <row r="714" ht="14.25" customHeight="1" s="52"/>
    <row r="715" ht="14.25" customHeight="1" s="52"/>
    <row r="716" ht="14.25" customHeight="1" s="52"/>
    <row r="717" ht="14.25" customHeight="1" s="52"/>
    <row r="718" ht="14.25" customHeight="1" s="52"/>
    <row r="719" ht="14.25" customHeight="1" s="52"/>
    <row r="720" ht="14.25" customHeight="1" s="52"/>
    <row r="721" ht="14.25" customHeight="1" s="52"/>
    <row r="722" ht="14.25" customHeight="1" s="52"/>
    <row r="723" ht="14.25" customHeight="1" s="52"/>
    <row r="724" ht="14.25" customHeight="1" s="52"/>
    <row r="725" ht="14.25" customHeight="1" s="52"/>
    <row r="726" ht="14.25" customHeight="1" s="52"/>
    <row r="727" ht="14.25" customHeight="1" s="52"/>
    <row r="728" ht="14.25" customHeight="1" s="52"/>
    <row r="729" ht="14.25" customHeight="1" s="52"/>
    <row r="730" ht="14.25" customHeight="1" s="52"/>
    <row r="731" ht="14.25" customHeight="1" s="52"/>
    <row r="732" ht="14.25" customHeight="1" s="52"/>
    <row r="733" ht="14.25" customHeight="1" s="52"/>
    <row r="734" ht="14.25" customHeight="1" s="52"/>
    <row r="735" ht="14.25" customHeight="1" s="52"/>
    <row r="736" ht="14.25" customHeight="1" s="52"/>
    <row r="737" ht="14.25" customHeight="1" s="52"/>
    <row r="738" ht="14.25" customHeight="1" s="52"/>
    <row r="739" ht="14.25" customHeight="1" s="52"/>
    <row r="740" ht="14.25" customHeight="1" s="52"/>
    <row r="741" ht="14.25" customHeight="1" s="52"/>
    <row r="742" ht="14.25" customHeight="1" s="52"/>
    <row r="743" ht="14.25" customHeight="1" s="52"/>
    <row r="744" ht="14.25" customHeight="1" s="52"/>
    <row r="745" ht="14.25" customHeight="1" s="52"/>
    <row r="746" ht="14.25" customHeight="1" s="52"/>
    <row r="747" ht="14.25" customHeight="1" s="52"/>
    <row r="748" ht="14.25" customHeight="1" s="52"/>
    <row r="749" ht="14.25" customHeight="1" s="52"/>
    <row r="750" ht="14.25" customHeight="1" s="52"/>
    <row r="751" ht="14.25" customHeight="1" s="52"/>
    <row r="752" ht="14.25" customHeight="1" s="52"/>
    <row r="753" ht="14.25" customHeight="1" s="52"/>
    <row r="754" ht="14.25" customHeight="1" s="52"/>
    <row r="755" ht="14.25" customHeight="1" s="52"/>
    <row r="756" ht="14.25" customHeight="1" s="52"/>
    <row r="757" ht="14.25" customHeight="1" s="52"/>
    <row r="758" ht="14.25" customHeight="1" s="52"/>
    <row r="759" ht="14.25" customHeight="1" s="52"/>
    <row r="760" ht="14.25" customHeight="1" s="52"/>
    <row r="761" ht="14.25" customHeight="1" s="52"/>
    <row r="762" ht="14.25" customHeight="1" s="52"/>
    <row r="763" ht="14.25" customHeight="1" s="52"/>
    <row r="764" ht="14.25" customHeight="1" s="52"/>
    <row r="765" ht="14.25" customHeight="1" s="52"/>
    <row r="766" ht="14.25" customHeight="1" s="52"/>
    <row r="767" ht="14.25" customHeight="1" s="52"/>
    <row r="768" ht="14.25" customHeight="1" s="52"/>
    <row r="769" ht="14.25" customHeight="1" s="52"/>
    <row r="770" ht="14.25" customHeight="1" s="52"/>
    <row r="771" ht="14.25" customHeight="1" s="52"/>
    <row r="772" ht="14.25" customHeight="1" s="52"/>
    <row r="773" ht="14.25" customHeight="1" s="52"/>
    <row r="774" ht="14.25" customHeight="1" s="52"/>
    <row r="775" ht="14.25" customHeight="1" s="52"/>
    <row r="776" ht="14.25" customHeight="1" s="52"/>
    <row r="777" ht="14.25" customHeight="1" s="52"/>
    <row r="778" ht="14.25" customHeight="1" s="52"/>
    <row r="779" ht="14.25" customHeight="1" s="52"/>
    <row r="780" ht="14.25" customHeight="1" s="52"/>
    <row r="781" ht="14.25" customHeight="1" s="52"/>
    <row r="782" ht="14.25" customHeight="1" s="52"/>
    <row r="783" ht="14.25" customHeight="1" s="52"/>
    <row r="784" ht="14.25" customHeight="1" s="52"/>
    <row r="785" ht="14.25" customHeight="1" s="52"/>
    <row r="786" ht="14.25" customHeight="1" s="52"/>
    <row r="787" ht="14.25" customHeight="1" s="52"/>
    <row r="788" ht="14.25" customHeight="1" s="52"/>
    <row r="789" ht="14.25" customHeight="1" s="52"/>
    <row r="790" ht="14.25" customHeight="1" s="52"/>
    <row r="791" ht="14.25" customHeight="1" s="52"/>
    <row r="792" ht="14.25" customHeight="1" s="52"/>
    <row r="793" ht="14.25" customHeight="1" s="52"/>
    <row r="794" ht="14.25" customHeight="1" s="52"/>
    <row r="795" ht="14.25" customHeight="1" s="52"/>
    <row r="796" ht="14.25" customHeight="1" s="52"/>
    <row r="797" ht="14.25" customHeight="1" s="52"/>
    <row r="798" ht="14.25" customHeight="1" s="52"/>
    <row r="799" ht="14.25" customHeight="1" s="52"/>
    <row r="800" ht="14.25" customHeight="1" s="52"/>
    <row r="801" ht="14.25" customHeight="1" s="52"/>
    <row r="802" ht="14.25" customHeight="1" s="52"/>
    <row r="803" ht="14.25" customHeight="1" s="52"/>
    <row r="804" ht="14.25" customHeight="1" s="52"/>
    <row r="805" ht="14.25" customHeight="1" s="52"/>
    <row r="806" ht="14.25" customHeight="1" s="52"/>
    <row r="807" ht="14.25" customHeight="1" s="52"/>
    <row r="808" ht="14.25" customHeight="1" s="52"/>
    <row r="809" ht="14.25" customHeight="1" s="52"/>
    <row r="810" ht="14.25" customHeight="1" s="52"/>
    <row r="811" ht="14.25" customHeight="1" s="52"/>
    <row r="812" ht="14.25" customHeight="1" s="52"/>
    <row r="813" ht="14.25" customHeight="1" s="52"/>
    <row r="814" ht="14.25" customHeight="1" s="52"/>
    <row r="815" ht="14.25" customHeight="1" s="52"/>
    <row r="816" ht="14.25" customHeight="1" s="52"/>
    <row r="817" ht="14.25" customHeight="1" s="52"/>
    <row r="818" ht="14.25" customHeight="1" s="52"/>
    <row r="819" ht="14.25" customHeight="1" s="52"/>
    <row r="820" ht="14.25" customHeight="1" s="52"/>
    <row r="821" ht="14.25" customHeight="1" s="52"/>
    <row r="822" ht="14.25" customHeight="1" s="52"/>
    <row r="823" ht="14.25" customHeight="1" s="52"/>
    <row r="824" ht="14.25" customHeight="1" s="52"/>
    <row r="825" ht="14.25" customHeight="1" s="52"/>
    <row r="826" ht="14.25" customHeight="1" s="52"/>
    <row r="827" ht="14.25" customHeight="1" s="52"/>
    <row r="828" ht="14.25" customHeight="1" s="52"/>
    <row r="829" ht="14.25" customHeight="1" s="52"/>
    <row r="830" ht="14.25" customHeight="1" s="52"/>
    <row r="831" ht="14.25" customHeight="1" s="52"/>
    <row r="832" ht="14.25" customHeight="1" s="52"/>
    <row r="833" ht="14.25" customHeight="1" s="52"/>
    <row r="834" ht="14.25" customHeight="1" s="52"/>
    <row r="835" ht="14.25" customHeight="1" s="52"/>
    <row r="836" ht="14.25" customHeight="1" s="52"/>
    <row r="837" ht="14.25" customHeight="1" s="52"/>
    <row r="838" ht="14.25" customHeight="1" s="52"/>
    <row r="839" ht="14.25" customHeight="1" s="52"/>
    <row r="840" ht="14.25" customHeight="1" s="52"/>
    <row r="841" ht="14.25" customHeight="1" s="52"/>
    <row r="842" ht="14.25" customHeight="1" s="52"/>
    <row r="843" ht="14.25" customHeight="1" s="52"/>
    <row r="844" ht="14.25" customHeight="1" s="52"/>
    <row r="845" ht="14.25" customHeight="1" s="52"/>
    <row r="846" ht="14.25" customHeight="1" s="52"/>
    <row r="847" ht="14.25" customHeight="1" s="52"/>
    <row r="848" ht="14.25" customHeight="1" s="52"/>
    <row r="849" ht="14.25" customHeight="1" s="52"/>
    <row r="850" ht="14.25" customHeight="1" s="52"/>
    <row r="851" ht="14.25" customHeight="1" s="52"/>
    <row r="852" ht="14.25" customHeight="1" s="52"/>
    <row r="853" ht="14.25" customHeight="1" s="52"/>
    <row r="854" ht="14.25" customHeight="1" s="52"/>
    <row r="855" ht="14.25" customHeight="1" s="52"/>
    <row r="856" ht="14.25" customHeight="1" s="52"/>
    <row r="857" ht="14.25" customHeight="1" s="52"/>
    <row r="858" ht="14.25" customHeight="1" s="52"/>
    <row r="859" ht="14.25" customHeight="1" s="52"/>
    <row r="860" ht="14.25" customHeight="1" s="52"/>
    <row r="861" ht="14.25" customHeight="1" s="52"/>
    <row r="862" ht="14.25" customHeight="1" s="52"/>
    <row r="863" ht="14.25" customHeight="1" s="52"/>
    <row r="864" ht="14.25" customHeight="1" s="52"/>
    <row r="865" ht="14.25" customHeight="1" s="52"/>
    <row r="866" ht="14.25" customHeight="1" s="52"/>
    <row r="867" ht="14.25" customHeight="1" s="52"/>
    <row r="868" ht="14.25" customHeight="1" s="52"/>
    <row r="869" ht="14.25" customHeight="1" s="52"/>
    <row r="870" ht="14.25" customHeight="1" s="52"/>
    <row r="871" ht="14.25" customHeight="1" s="52"/>
    <row r="872" ht="14.25" customHeight="1" s="52"/>
    <row r="873" ht="14.25" customHeight="1" s="52"/>
    <row r="874" ht="14.25" customHeight="1" s="52"/>
    <row r="875" ht="14.25" customHeight="1" s="52"/>
    <row r="876" ht="14.25" customHeight="1" s="52"/>
    <row r="877" ht="14.25" customHeight="1" s="52"/>
    <row r="878" ht="14.25" customHeight="1" s="52"/>
    <row r="879" ht="14.25" customHeight="1" s="52"/>
    <row r="880" ht="14.25" customHeight="1" s="52"/>
    <row r="881" ht="14.25" customHeight="1" s="52"/>
    <row r="882" ht="14.25" customHeight="1" s="52"/>
    <row r="883" ht="14.25" customHeight="1" s="52"/>
    <row r="884" ht="14.25" customHeight="1" s="52"/>
    <row r="885" ht="14.25" customHeight="1" s="52"/>
    <row r="886" ht="14.25" customHeight="1" s="52"/>
    <row r="887" ht="14.25" customHeight="1" s="52"/>
    <row r="888" ht="14.25" customHeight="1" s="52"/>
    <row r="889" ht="14.25" customHeight="1" s="52"/>
    <row r="890" ht="14.25" customHeight="1" s="52"/>
    <row r="891" ht="14.25" customHeight="1" s="52"/>
    <row r="892" ht="14.25" customHeight="1" s="52"/>
    <row r="893" ht="14.25" customHeight="1" s="52"/>
    <row r="894" ht="14.25" customHeight="1" s="52"/>
    <row r="895" ht="14.25" customHeight="1" s="52"/>
    <row r="896" ht="14.25" customHeight="1" s="52"/>
    <row r="897" ht="14.25" customHeight="1" s="52"/>
    <row r="898" ht="14.25" customHeight="1" s="52"/>
    <row r="899" ht="14.25" customHeight="1" s="52"/>
    <row r="900" ht="14.25" customHeight="1" s="52"/>
    <row r="901" ht="14.25" customHeight="1" s="52"/>
    <row r="902" ht="14.25" customHeight="1" s="52"/>
    <row r="903" ht="14.25" customHeight="1" s="52"/>
    <row r="904" ht="14.25" customHeight="1" s="52"/>
    <row r="905" ht="14.25" customHeight="1" s="52"/>
    <row r="906" ht="14.25" customHeight="1" s="52"/>
    <row r="907" ht="14.25" customHeight="1" s="52"/>
    <row r="908" ht="14.25" customHeight="1" s="52"/>
    <row r="909" ht="14.25" customHeight="1" s="52"/>
    <row r="910" ht="14.25" customHeight="1" s="52"/>
    <row r="911" ht="14.25" customHeight="1" s="52"/>
    <row r="912" ht="14.25" customHeight="1" s="52"/>
    <row r="913" ht="14.25" customHeight="1" s="52"/>
    <row r="914" ht="14.25" customHeight="1" s="52"/>
    <row r="915" ht="14.25" customHeight="1" s="52"/>
    <row r="916" ht="14.25" customHeight="1" s="52"/>
    <row r="917" ht="14.25" customHeight="1" s="52"/>
    <row r="918" ht="14.25" customHeight="1" s="52"/>
    <row r="919" ht="14.25" customHeight="1" s="52"/>
    <row r="920" ht="14.25" customHeight="1" s="52"/>
    <row r="921" ht="14.25" customHeight="1" s="52"/>
    <row r="922" ht="14.25" customHeight="1" s="52"/>
    <row r="923" ht="14.25" customHeight="1" s="52"/>
    <row r="924" ht="14.25" customHeight="1" s="52"/>
    <row r="925" ht="14.25" customHeight="1" s="52"/>
    <row r="926" ht="14.25" customHeight="1" s="52"/>
    <row r="927" ht="14.25" customHeight="1" s="52"/>
    <row r="928" ht="14.25" customHeight="1" s="52"/>
    <row r="929" ht="14.25" customHeight="1" s="52"/>
    <row r="930" ht="14.25" customHeight="1" s="52"/>
    <row r="931" ht="14.25" customHeight="1" s="52"/>
    <row r="932" ht="14.25" customHeight="1" s="52"/>
    <row r="933" ht="14.25" customHeight="1" s="52"/>
    <row r="934" ht="14.25" customHeight="1" s="52"/>
    <row r="935" ht="14.25" customHeight="1" s="52"/>
    <row r="936" ht="14.25" customHeight="1" s="52"/>
    <row r="937" ht="14.25" customHeight="1" s="52"/>
    <row r="938" ht="14.25" customHeight="1" s="52"/>
    <row r="939" ht="14.25" customHeight="1" s="52"/>
    <row r="940" ht="14.25" customHeight="1" s="52"/>
    <row r="941" ht="14.25" customHeight="1" s="52"/>
    <row r="942" ht="14.25" customHeight="1" s="52"/>
    <row r="943" ht="14.25" customHeight="1" s="52"/>
    <row r="944" ht="14.25" customHeight="1" s="52"/>
    <row r="945" ht="14.25" customHeight="1" s="52"/>
    <row r="946" ht="14.25" customHeight="1" s="52"/>
    <row r="947" ht="14.25" customHeight="1" s="52"/>
    <row r="948" ht="14.25" customHeight="1" s="52"/>
    <row r="949" ht="14.25" customHeight="1" s="52"/>
    <row r="950" ht="14.25" customHeight="1" s="52"/>
    <row r="951" ht="14.25" customHeight="1" s="52"/>
    <row r="952" ht="14.25" customHeight="1" s="52"/>
    <row r="953" ht="14.25" customHeight="1" s="52"/>
    <row r="954" ht="14.25" customHeight="1" s="52"/>
    <row r="955" ht="14.25" customHeight="1" s="52"/>
    <row r="956" ht="14.25" customHeight="1" s="52"/>
    <row r="957" ht="14.25" customHeight="1" s="52"/>
    <row r="958" ht="14.25" customHeight="1" s="52"/>
    <row r="959" ht="14.25" customHeight="1" s="52"/>
    <row r="960" ht="14.25" customHeight="1" s="52"/>
    <row r="961" ht="14.25" customHeight="1" s="52"/>
    <row r="962" ht="14.25" customHeight="1" s="52"/>
    <row r="963" ht="14.25" customHeight="1" s="52"/>
    <row r="964" ht="14.25" customHeight="1" s="52"/>
    <row r="965" ht="14.25" customHeight="1" s="52"/>
    <row r="966" ht="14.25" customHeight="1" s="52"/>
    <row r="967" ht="14.25" customHeight="1" s="52"/>
    <row r="968" ht="14.25" customHeight="1" s="52"/>
    <row r="969" ht="14.25" customHeight="1" s="52"/>
    <row r="970" ht="14.25" customHeight="1" s="52"/>
    <row r="971" ht="14.25" customHeight="1" s="52"/>
    <row r="972" ht="14.25" customHeight="1" s="52"/>
    <row r="973" ht="14.25" customHeight="1" s="52"/>
    <row r="974" ht="14.25" customHeight="1" s="52"/>
    <row r="975" ht="14.25" customHeight="1" s="52"/>
    <row r="976" ht="14.25" customHeight="1" s="52"/>
    <row r="977" ht="14.25" customHeight="1" s="52"/>
    <row r="978" ht="14.25" customHeight="1" s="52"/>
    <row r="979" ht="14.25" customHeight="1" s="52"/>
    <row r="980" ht="14.25" customHeight="1" s="52"/>
    <row r="981" ht="14.25" customHeight="1" s="52"/>
    <row r="982" ht="14.25" customHeight="1" s="52"/>
    <row r="983" ht="14.25" customHeight="1" s="52"/>
    <row r="984" ht="14.25" customHeight="1" s="52"/>
    <row r="985" ht="14.25" customHeight="1" s="52"/>
    <row r="986" ht="14.25" customHeight="1" s="52"/>
    <row r="987" ht="14.25" customHeight="1" s="52"/>
    <row r="988" ht="14.25" customHeight="1" s="52"/>
    <row r="989" ht="14.25" customHeight="1" s="52"/>
    <row r="990" ht="14.25" customHeight="1" s="52"/>
    <row r="991" ht="14.25" customHeight="1" s="52"/>
    <row r="992" ht="14.25" customHeight="1" s="52"/>
    <row r="993" ht="14.25" customHeight="1" s="52"/>
    <row r="994" ht="14.25" customHeight="1" s="52"/>
    <row r="995" ht="14.25" customHeight="1" s="52"/>
    <row r="996" ht="14.25" customHeight="1" s="52"/>
    <row r="997" ht="14.25" customHeight="1" s="52"/>
    <row r="998" ht="14.25" customHeight="1" s="52"/>
    <row r="999" ht="14.25" customHeight="1" s="52"/>
    <row r="1000" ht="14.25" customHeight="1" s="52"/>
  </sheetData>
  <mergeCells count="1">
    <mergeCell ref="B2:F2"/>
  </mergeCells>
  <pageMargins left="0.75" right="0.75" top="1" bottom="1" header="0" footer="0"/>
  <pageSetup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G66"/>
  <sheetViews>
    <sheetView showGridLines="0" workbookViewId="0">
      <selection activeCell="A1" sqref="A1"/>
    </sheetView>
  </sheetViews>
  <sheetFormatPr baseColWidth="10" defaultColWidth="14.453125" defaultRowHeight="15" customHeight="1"/>
  <cols>
    <col width="2" customWidth="1" style="52" min="1" max="1"/>
    <col width="26" customWidth="1" style="52" min="2" max="2"/>
    <col width="20" customWidth="1" style="52" min="3" max="3"/>
    <col width="18" customWidth="1" style="52" min="4" max="7"/>
  </cols>
  <sheetData>
    <row r="1" ht="7.5" customHeight="1" s="52"/>
    <row r="2" ht="36" customHeight="1" s="52">
      <c r="B2" s="77" t="inlineStr">
        <is>
          <t>🎯  PRESUPUESTO VS REAL  ·  2026</t>
        </is>
      </c>
    </row>
    <row r="3" ht="7.5" customHeight="1" s="52"/>
    <row r="4" ht="24" customHeight="1" s="52">
      <c r="B4" s="18" t="inlineStr">
        <is>
          <t>Categoría</t>
        </is>
      </c>
      <c r="C4" s="18" t="inlineStr">
        <is>
          <t>Presupuesto/mes (€)</t>
        </is>
      </c>
      <c r="D4" s="18" t="inlineStr">
        <is>
          <t>Real Total (€)</t>
        </is>
      </c>
      <c r="E4" s="18" t="inlineStr">
        <is>
          <t>Diferencia (€)</t>
        </is>
      </c>
      <c r="F4" s="18" t="inlineStr">
        <is>
          <t>Estado</t>
        </is>
      </c>
      <c r="G4" s="19" t="inlineStr">
        <is>
          <t>Periodicidad</t>
        </is>
      </c>
    </row>
    <row r="5" ht="19.5" customHeight="1" s="52">
      <c r="B5" s="127" t="inlineStr">
        <is>
          <t>Vivienda / Alquiler / Hipoteca</t>
        </is>
      </c>
      <c r="C5" s="128" t="n">
        <v>0</v>
      </c>
      <c r="D5" s="128">
        <f>SUMIF('💸 Gastos'!F:F, B5, '💸 Gastos'!G:G)</f>
        <v/>
      </c>
      <c r="E5" s="129">
        <f>C5*3-D5</f>
        <v/>
      </c>
      <c r="F5" s="130">
        <f>IF(E5&gt;=0, "✅ OK", "⚠️ EXCEDIDO")</f>
        <v/>
      </c>
      <c r="G5" s="131" t="inlineStr">
        <is>
          <t>mensual</t>
        </is>
      </c>
    </row>
    <row r="6" ht="19.5" customHeight="1" s="52">
      <c r="B6" s="132" t="inlineStr">
        <is>
          <t>Supermercado / Comida</t>
        </is>
      </c>
      <c r="C6" s="133" t="n">
        <v>0</v>
      </c>
      <c r="D6" s="133">
        <f>SUMIF('💸 Gastos'!F:F, B6, '💸 Gastos'!G:G)</f>
        <v/>
      </c>
      <c r="E6" s="129">
        <f>C6*3-D6</f>
        <v/>
      </c>
      <c r="F6" s="130">
        <f>IF(E6&gt;=0, "✅ OK", "⚠️ EXCEDIDO")</f>
        <v/>
      </c>
      <c r="G6" s="134" t="inlineStr">
        <is>
          <t>mensual</t>
        </is>
      </c>
    </row>
    <row r="7" ht="19.5" customHeight="1" s="52">
      <c r="B7" s="127" t="inlineStr">
        <is>
          <t>Luz y Electricidad</t>
        </is>
      </c>
      <c r="C7" s="128" t="n">
        <v>0</v>
      </c>
      <c r="D7" s="128">
        <f>SUMIF('💸 Gastos'!F:F, B7, '💸 Gastos'!G:G)</f>
        <v/>
      </c>
      <c r="E7" s="135">
        <f>C7*3-D7</f>
        <v/>
      </c>
      <c r="F7" s="136">
        <f>IF(E7&gt;=0, "✅ OK", "⚠️ EXCEDIDO")</f>
        <v/>
      </c>
      <c r="G7" s="131" t="inlineStr">
        <is>
          <t>mensual</t>
        </is>
      </c>
    </row>
    <row r="8" ht="19.5" customHeight="1" s="52">
      <c r="B8" s="132" t="inlineStr">
        <is>
          <t>Agua</t>
        </is>
      </c>
      <c r="C8" s="133" t="n">
        <v>0</v>
      </c>
      <c r="D8" s="133">
        <f>SUMIF('💸 Gastos'!F:F, B8, '💸 Gastos'!G:G)</f>
        <v/>
      </c>
      <c r="E8" s="129">
        <f>C8*3-D8</f>
        <v/>
      </c>
      <c r="F8" s="130">
        <f>IF(E8&gt;=0, "✅ OK", "⚠️ EXCEDIDO")</f>
        <v/>
      </c>
      <c r="G8" s="134" t="inlineStr">
        <is>
          <t>trimestral</t>
        </is>
      </c>
    </row>
    <row r="9" ht="19.5" customHeight="1" s="52">
      <c r="B9" s="127" t="inlineStr">
        <is>
          <t>Gas / Calefacción</t>
        </is>
      </c>
      <c r="C9" s="128" t="n">
        <v>0</v>
      </c>
      <c r="D9" s="128">
        <f>SUMIF('💸 Gastos'!F:F, B9, '💸 Gastos'!G:G)</f>
        <v/>
      </c>
      <c r="E9" s="129">
        <f>C9*3-D9</f>
        <v/>
      </c>
      <c r="F9" s="130">
        <f>IF(E9&gt;=0, "✅ OK", "⚠️ EXCEDIDO")</f>
        <v/>
      </c>
      <c r="G9" s="131" t="inlineStr">
        <is>
          <t>mensual</t>
        </is>
      </c>
    </row>
    <row r="10" ht="19.5" customHeight="1" s="52">
      <c r="B10" s="132" t="inlineStr">
        <is>
          <t>Internet y Móvil</t>
        </is>
      </c>
      <c r="C10" s="133" t="n">
        <v>0</v>
      </c>
      <c r="D10" s="133">
        <f>SUMIF('💸 Gastos'!F:F, B10, '💸 Gastos'!G:G)</f>
        <v/>
      </c>
      <c r="E10" s="129">
        <f>C10*3-D10</f>
        <v/>
      </c>
      <c r="F10" s="130">
        <f>IF(E10&gt;=0, "✅ OK", "⚠️ EXCEDIDO")</f>
        <v/>
      </c>
      <c r="G10" s="134" t="inlineStr">
        <is>
          <t>mensual</t>
        </is>
      </c>
    </row>
    <row r="11" ht="19.5" customHeight="1" s="52">
      <c r="B11" s="127" t="inlineStr">
        <is>
          <t>Gasolina / Transporte</t>
        </is>
      </c>
      <c r="C11" s="128" t="n">
        <v>0</v>
      </c>
      <c r="D11" s="128">
        <f>SUMIF('💸 Gastos'!F:F, B11, '💸 Gastos'!G:G)</f>
        <v/>
      </c>
      <c r="E11" s="129">
        <f>C11*3-D11</f>
        <v/>
      </c>
      <c r="F11" s="130">
        <f>IF(E11&gt;=0, "✅ OK", "⚠️ EXCEDIDO")</f>
        <v/>
      </c>
      <c r="G11" s="131" t="inlineStr">
        <is>
          <t>mensual</t>
        </is>
      </c>
    </row>
    <row r="12" ht="19.5" customHeight="1" s="52">
      <c r="B12" s="132" t="inlineStr">
        <is>
          <t>Comer fuera / Ocio</t>
        </is>
      </c>
      <c r="C12" s="133" t="n">
        <v>0</v>
      </c>
      <c r="D12" s="133">
        <f>SUMIF('💸 Gastos'!F:F, B12, '💸 Gastos'!G:G)</f>
        <v/>
      </c>
      <c r="E12" s="129">
        <f>C12*3-D12</f>
        <v/>
      </c>
      <c r="F12" s="130">
        <f>IF(E12&gt;=0, "✅ OK", "⚠️ EXCEDIDO")</f>
        <v/>
      </c>
      <c r="G12" s="134" t="inlineStr">
        <is>
          <t>mensual</t>
        </is>
      </c>
    </row>
    <row r="13" ht="19.5" customHeight="1" s="52">
      <c r="B13" s="127" t="inlineStr">
        <is>
          <t>Ropa y Calzado</t>
        </is>
      </c>
      <c r="C13" s="128" t="n">
        <v>0</v>
      </c>
      <c r="D13" s="128">
        <f>SUMIF('💸 Gastos'!F:F, B13, '💸 Gastos'!G:G)</f>
        <v/>
      </c>
      <c r="E13" s="129">
        <f>C13*3-D13</f>
        <v/>
      </c>
      <c r="F13" s="130">
        <f>IF(E13&gt;=0, "✅ OK", "⚠️ EXCEDIDO")</f>
        <v/>
      </c>
      <c r="G13" s="131" t="inlineStr">
        <is>
          <t>mensual</t>
        </is>
      </c>
    </row>
    <row r="14" ht="19.5" customHeight="1" s="52">
      <c r="B14" s="132" t="inlineStr">
        <is>
          <t>Salud y Farmacia</t>
        </is>
      </c>
      <c r="C14" s="133" t="n">
        <v>0</v>
      </c>
      <c r="D14" s="133">
        <f>SUMIF('💸 Gastos'!F:F, B14, '💸 Gastos'!G:G)</f>
        <v/>
      </c>
      <c r="E14" s="129">
        <f>C14*3-D14</f>
        <v/>
      </c>
      <c r="F14" s="130">
        <f>IF(E14&gt;=0, "✅ OK", "⚠️ EXCEDIDO")</f>
        <v/>
      </c>
      <c r="G14" s="134" t="inlineStr">
        <is>
          <t>mensual</t>
        </is>
      </c>
    </row>
    <row r="15" ht="14.25" customHeight="1" s="52">
      <c r="B15" s="137" t="inlineStr">
        <is>
          <t>Hogar y Mantenimiento</t>
        </is>
      </c>
      <c r="C15" s="138" t="n">
        <v>0</v>
      </c>
      <c r="D15" s="138">
        <f>SUMIF('💸 Gastos'!F:F, B15, '💸 Gastos'!G:G)</f>
        <v/>
      </c>
      <c r="E15" s="138">
        <f>C15*3-D15</f>
        <v/>
      </c>
      <c r="F15" s="137">
        <f>IF(E15&gt;=0, "✅ OK", "⚠️ EXCEDIDO")</f>
        <v/>
      </c>
      <c r="G15" s="137" t="inlineStr">
        <is>
          <t>mensual</t>
        </is>
      </c>
    </row>
    <row r="16" ht="14.25" customHeight="1" s="52">
      <c r="B16" s="137" t="inlineStr">
        <is>
          <t>Suscripciones</t>
        </is>
      </c>
      <c r="C16" s="138" t="n">
        <v>0</v>
      </c>
      <c r="D16" s="138">
        <f>SUMIF('💸 Gastos'!F:F, B16, '💸 Gastos'!G:G)</f>
        <v/>
      </c>
      <c r="E16" s="138">
        <f>C16*3-D16</f>
        <v/>
      </c>
      <c r="F16" s="137">
        <f>IF(E16&gt;=0, "✅ OK", "⚠️ EXCEDIDO")</f>
        <v/>
      </c>
      <c r="G16" s="137" t="inlineStr">
        <is>
          <t>mensual</t>
        </is>
      </c>
    </row>
    <row r="17" ht="15" customHeight="1" s="52">
      <c r="B17" s="137" t="inlineStr">
        <is>
          <t>Seguros</t>
        </is>
      </c>
      <c r="C17" s="138" t="n">
        <v>0</v>
      </c>
      <c r="D17" s="138">
        <f>SUMIF('💸 Gastos'!F:F, B17, '💸 Gastos'!G:G)</f>
        <v/>
      </c>
      <c r="E17" s="138">
        <f>C17*3-D17</f>
        <v/>
      </c>
      <c r="F17" s="137">
        <f>IF(E17&gt;=0, "✅ OK", "⚠️ EXCEDIDO")</f>
        <v/>
      </c>
      <c r="G17" s="137" t="inlineStr">
        <is>
          <t>anual</t>
        </is>
      </c>
    </row>
    <row r="18" ht="15" customHeight="1" s="52">
      <c r="B18" s="137" t="inlineStr">
        <is>
          <t>Mascotas</t>
        </is>
      </c>
      <c r="C18" s="138" t="n">
        <v>0</v>
      </c>
      <c r="D18" s="138">
        <f>SUMIF('💸 Gastos'!F:F, B18, '💸 Gastos'!G:G)</f>
        <v/>
      </c>
      <c r="E18" s="138">
        <f>C18*3-D18</f>
        <v/>
      </c>
      <c r="F18" s="137">
        <f>IF(E18&gt;=0, "✅ OK", "⚠️ EXCEDIDO")</f>
        <v/>
      </c>
      <c r="G18" s="137" t="inlineStr">
        <is>
          <t>mensual</t>
        </is>
      </c>
    </row>
    <row r="19" ht="15" customHeight="1" s="52">
      <c r="B19" s="137" t="inlineStr">
        <is>
          <t>Vehículo e ITV</t>
        </is>
      </c>
      <c r="C19" s="138" t="n">
        <v>0</v>
      </c>
      <c r="D19" s="138">
        <f>SUMIF('💸 Gastos'!F:F, B19, '💸 Gastos'!G:G)</f>
        <v/>
      </c>
      <c r="E19" s="138">
        <f>C19*3-D19</f>
        <v/>
      </c>
      <c r="F19" s="137">
        <f>IF(E19&gt;=0, "✅ OK", "⚠️ EXCEDIDO")</f>
        <v/>
      </c>
      <c r="G19" s="137" t="inlineStr">
        <is>
          <t>anual</t>
        </is>
      </c>
    </row>
    <row r="20" ht="15" customHeight="1" s="52">
      <c r="B20" s="137" t="inlineStr">
        <is>
          <t>Impuestos / Tasas</t>
        </is>
      </c>
      <c r="C20" s="138" t="n">
        <v>0</v>
      </c>
      <c r="D20" s="138">
        <f>SUMIF('💸 Gastos'!F:F, B20, '💸 Gastos'!G:G)</f>
        <v/>
      </c>
      <c r="E20" s="138">
        <f>C20*3-D20</f>
        <v/>
      </c>
      <c r="F20" s="137">
        <f>IF(E20&gt;=0, "✅ OK", "⚠️ EXCEDIDO")</f>
        <v/>
      </c>
      <c r="G20" s="137" t="inlineStr">
        <is>
          <t>anual</t>
        </is>
      </c>
    </row>
    <row r="21" ht="15" customHeight="1" s="52">
      <c r="B21" s="137" t="inlineStr">
        <is>
          <t>Educación</t>
        </is>
      </c>
      <c r="C21" s="138" t="n">
        <v>0</v>
      </c>
      <c r="D21" s="138">
        <f>SUMIF('💸 Gastos'!F:F, B21, '💸 Gastos'!G:G)</f>
        <v/>
      </c>
      <c r="E21" s="138">
        <f>C21*3-D21</f>
        <v/>
      </c>
      <c r="F21" s="137">
        <f>IF(E21&gt;=0, "✅ OK", "⚠️ EXCEDIDO")</f>
        <v/>
      </c>
      <c r="G21" s="137" t="inlineStr">
        <is>
          <t>mensual</t>
        </is>
      </c>
    </row>
    <row r="22" ht="15" customHeight="1" s="52">
      <c r="B22" s="137" t="inlineStr">
        <is>
          <t>Regalos</t>
        </is>
      </c>
      <c r="C22" s="138" t="n">
        <v>0</v>
      </c>
      <c r="D22" s="138">
        <f>SUMIF('💸 Gastos'!F:F, B22, '💸 Gastos'!G:G)</f>
        <v/>
      </c>
      <c r="E22" s="138">
        <f>C22*3-D22</f>
        <v/>
      </c>
      <c r="F22" s="137">
        <f>IF(E22&gt;=0, "✅ OK", "⚠️ EXCEDIDO")</f>
        <v/>
      </c>
      <c r="G22" s="137" t="inlineStr">
        <is>
          <t>mensual</t>
        </is>
      </c>
    </row>
    <row r="23" ht="15" customHeight="1" s="52">
      <c r="B23" s="137" t="inlineStr">
        <is>
          <t>Ahorro / Inversión</t>
        </is>
      </c>
      <c r="C23" s="138" t="n">
        <v>0</v>
      </c>
      <c r="D23" s="138">
        <f>SUMIF('💸 Gastos'!F:F, B23, '💸 Gastos'!G:G)</f>
        <v/>
      </c>
      <c r="E23" s="138">
        <f>C23*3-D23</f>
        <v/>
      </c>
      <c r="F23" s="137">
        <f>IF(E23&gt;=0, "✅ OK", "⚠️ EXCEDIDO")</f>
        <v/>
      </c>
      <c r="G23" s="137" t="inlineStr">
        <is>
          <t>mensual</t>
        </is>
      </c>
    </row>
    <row r="24" ht="15" customHeight="1" s="52">
      <c r="B24" s="137" t="inlineStr">
        <is>
          <t>Otros</t>
        </is>
      </c>
      <c r="C24" s="138" t="n">
        <v>0</v>
      </c>
      <c r="D24" s="138">
        <f>SUMIF('💸 Gastos'!F:F, B24, '💸 Gastos'!G:G)</f>
        <v/>
      </c>
      <c r="E24" s="138">
        <f>C24*3-D24</f>
        <v/>
      </c>
      <c r="F24" s="137">
        <f>IF(E24&gt;=0, "✅ OK", "⚠️ EXCEDIDO")</f>
        <v/>
      </c>
      <c r="G24" s="137" t="inlineStr">
        <is>
          <t>mensual</t>
        </is>
      </c>
    </row>
    <row r="25" ht="15" customHeight="1" s="52">
      <c r="B25" s="137" t="inlineStr">
        <is>
          <t>TOTAL PRESUPUESTO</t>
        </is>
      </c>
      <c r="C25" s="138">
        <f>SUM(C5:C24)</f>
        <v/>
      </c>
      <c r="D25" s="138">
        <f>SUM(D5:D24)</f>
        <v/>
      </c>
      <c r="E25" s="138">
        <f>SUM(E5:E24)</f>
        <v/>
      </c>
      <c r="F25" s="137" t="n"/>
      <c r="G25" s="137" t="n"/>
    </row>
    <row r="26" ht="15" customHeight="1" s="52">
      <c r="B26" s="137" t="n"/>
      <c r="C26" s="138" t="n"/>
      <c r="D26" s="138" t="n"/>
      <c r="E26" s="138" t="n"/>
      <c r="F26" s="137" t="n"/>
      <c r="G26" s="137" t="n"/>
    </row>
    <row r="27" ht="15" customHeight="1" s="52">
      <c r="B27" s="137" t="n"/>
      <c r="C27" s="138" t="n"/>
      <c r="D27" s="138" t="n"/>
      <c r="E27" s="138" t="n"/>
      <c r="F27" s="137" t="n"/>
      <c r="G27" s="137" t="n"/>
    </row>
    <row r="28" ht="15" customHeight="1" s="52">
      <c r="B28" s="137" t="n"/>
      <c r="C28" s="138" t="n"/>
      <c r="D28" s="138" t="n"/>
      <c r="E28" s="138" t="n"/>
      <c r="F28" s="137" t="n"/>
      <c r="G28" s="137" t="n"/>
    </row>
    <row r="29" ht="15" customHeight="1" s="52">
      <c r="B29" s="137" t="n"/>
      <c r="C29" s="138" t="n"/>
      <c r="D29" s="138" t="n"/>
      <c r="E29" s="138" t="n"/>
      <c r="F29" s="137" t="n"/>
      <c r="G29" s="137" t="n"/>
    </row>
    <row r="30" ht="14.25" customHeight="1" s="52">
      <c r="B30" s="137" t="n"/>
      <c r="C30" s="138" t="n"/>
      <c r="D30" s="138" t="n"/>
      <c r="E30" s="138" t="n"/>
      <c r="F30" s="137" t="n"/>
      <c r="G30" s="137" t="n"/>
    </row>
    <row r="31" ht="14.25" customHeight="1" s="52">
      <c r="B31" s="137" t="n"/>
      <c r="C31" s="138" t="n"/>
      <c r="D31" s="138" t="n"/>
      <c r="E31" s="138" t="n"/>
      <c r="F31" s="137" t="n"/>
      <c r="G31" s="137" t="n"/>
    </row>
    <row r="32" ht="14.25" customHeight="1" s="52">
      <c r="B32" s="137" t="n"/>
      <c r="C32" s="138" t="n"/>
      <c r="D32" s="138" t="n"/>
      <c r="E32" s="138" t="n"/>
      <c r="F32" s="137" t="n"/>
      <c r="G32" s="137" t="n"/>
    </row>
    <row r="33" ht="14.25" customHeight="1" s="52">
      <c r="B33" s="137" t="n"/>
      <c r="C33" s="138" t="n"/>
      <c r="D33" s="138" t="n"/>
      <c r="E33" s="138" t="n"/>
      <c r="F33" s="137" t="n"/>
      <c r="G33" s="137" t="n"/>
    </row>
    <row r="34" ht="14.25" customHeight="1" s="52">
      <c r="B34" s="139" t="n"/>
      <c r="C34" s="140" t="n"/>
      <c r="D34" s="140" t="n"/>
      <c r="E34" s="140" t="n"/>
      <c r="G34" s="24" t="n"/>
    </row>
    <row r="35" ht="14.25" customHeight="1" s="52">
      <c r="G35" s="24" t="n"/>
    </row>
    <row r="36" ht="14.25" customHeight="1" s="52">
      <c r="G36" s="24" t="n"/>
    </row>
    <row r="37" ht="14.25" customHeight="1" s="52">
      <c r="G37" s="24" t="n"/>
    </row>
    <row r="38" ht="14.25" customHeight="1" s="52">
      <c r="G38" s="24" t="n"/>
    </row>
    <row r="39" ht="14.25" customHeight="1" s="52">
      <c r="G39" s="24" t="n"/>
    </row>
    <row r="40" ht="14.25" customHeight="1" s="52">
      <c r="G40" s="24" t="n"/>
    </row>
    <row r="41" ht="14.25" customHeight="1" s="52">
      <c r="G41" s="24" t="n"/>
    </row>
    <row r="42" ht="14.25" customHeight="1" s="52">
      <c r="G42" s="24" t="n"/>
    </row>
    <row r="43" ht="14.25" customHeight="1" s="52">
      <c r="G43" s="24" t="n"/>
    </row>
    <row r="44" ht="14.25" customHeight="1" s="52">
      <c r="G44" s="24" t="n"/>
    </row>
    <row r="45" ht="14.25" customHeight="1" s="52">
      <c r="G45" s="24" t="n"/>
    </row>
    <row r="46" ht="14.25" customHeight="1" s="52">
      <c r="G46" s="24" t="n"/>
    </row>
    <row r="47" ht="14.25" customHeight="1" s="52">
      <c r="G47" s="24" t="n"/>
    </row>
    <row r="48" ht="14.25" customHeight="1" s="52">
      <c r="G48" s="24" t="n"/>
    </row>
    <row r="49" ht="14.25" customHeight="1" s="52">
      <c r="G49" s="24" t="n"/>
    </row>
    <row r="50" ht="14.25" customHeight="1" s="52">
      <c r="G50" s="24" t="n"/>
    </row>
    <row r="51" ht="14.25" customHeight="1" s="52">
      <c r="G51" s="24" t="n"/>
    </row>
    <row r="52" ht="14.25" customHeight="1" s="52">
      <c r="G52" s="24" t="n"/>
    </row>
    <row r="53" ht="14.25" customHeight="1" s="52">
      <c r="G53" s="24" t="n"/>
    </row>
    <row r="54" ht="14.25" customHeight="1" s="52">
      <c r="G54" s="24" t="n"/>
    </row>
    <row r="55" ht="14.25" customHeight="1" s="52">
      <c r="G55" s="24" t="n"/>
    </row>
    <row r="56" ht="14.25" customHeight="1" s="52">
      <c r="G56" s="24" t="n"/>
    </row>
    <row r="57" ht="14.25" customHeight="1" s="52">
      <c r="G57" s="24" t="n"/>
    </row>
    <row r="58" ht="14.25" customHeight="1" s="52">
      <c r="G58" s="24" t="n"/>
    </row>
    <row r="59" ht="14.25" customHeight="1" s="52">
      <c r="G59" s="24" t="n"/>
    </row>
    <row r="60" ht="14.25" customHeight="1" s="52">
      <c r="G60" s="24" t="n"/>
    </row>
    <row r="61" ht="14.25" customHeight="1" s="52">
      <c r="G61" s="24" t="n"/>
    </row>
    <row r="62" ht="14.25" customHeight="1" s="52">
      <c r="G62" s="24" t="n"/>
    </row>
    <row r="63" ht="14.25" customHeight="1" s="52">
      <c r="G63" s="24" t="n"/>
    </row>
    <row r="64" ht="14.25" customHeight="1" s="52">
      <c r="G64" s="24" t="n"/>
    </row>
    <row r="65" ht="14.25" customHeight="1" s="52">
      <c r="G65" s="24" t="n"/>
    </row>
    <row r="66" ht="14.25" customHeight="1" s="52">
      <c r="G66" s="24" t="n"/>
    </row>
    <row r="67" ht="14.25" customHeight="1" s="52"/>
    <row r="68" ht="14.25" customHeight="1" s="52"/>
    <row r="69" ht="14.25" customHeight="1" s="52"/>
    <row r="70" ht="14.25" customHeight="1" s="52"/>
    <row r="71" ht="14.25" customHeight="1" s="52"/>
    <row r="72" ht="14.25" customHeight="1" s="52"/>
    <row r="73" ht="14.25" customHeight="1" s="52"/>
    <row r="74" ht="14.25" customHeight="1" s="52"/>
    <row r="75" ht="14.25" customHeight="1" s="52"/>
    <row r="76" ht="14.25" customHeight="1" s="52"/>
    <row r="77" ht="14.25" customHeight="1" s="52"/>
    <row r="78" ht="14.25" customHeight="1" s="52"/>
    <row r="79" ht="14.25" customHeight="1" s="52"/>
    <row r="80" ht="14.25" customHeight="1" s="52"/>
    <row r="81" ht="14.25" customHeight="1" s="52"/>
    <row r="82" ht="14.25" customHeight="1" s="52"/>
    <row r="83" ht="14.25" customHeight="1" s="52"/>
    <row r="84" ht="14.25" customHeight="1" s="52"/>
    <row r="85" ht="14.25" customHeight="1" s="52"/>
    <row r="86" ht="14.25" customHeight="1" s="52"/>
    <row r="87" ht="14.25" customHeight="1" s="52"/>
    <row r="88" ht="14.25" customHeight="1" s="52"/>
    <row r="89" ht="14.25" customHeight="1" s="52"/>
    <row r="90" ht="14.25" customHeight="1" s="52"/>
    <row r="91" ht="14.25" customHeight="1" s="52"/>
    <row r="92" ht="14.25" customHeight="1" s="52"/>
    <row r="93" ht="14.25" customHeight="1" s="52"/>
    <row r="94" ht="14.25" customHeight="1" s="52"/>
    <row r="95" ht="14.25" customHeight="1" s="52"/>
    <row r="96" ht="14.25" customHeight="1" s="52"/>
    <row r="97" ht="14.25" customHeight="1" s="52"/>
    <row r="98" ht="14.25" customHeight="1" s="52"/>
    <row r="99" ht="14.25" customHeight="1" s="52"/>
    <row r="100" ht="14.25" customHeight="1" s="52"/>
    <row r="101" ht="14.25" customHeight="1" s="52"/>
    <row r="102" ht="14.25" customHeight="1" s="52"/>
    <row r="103" ht="14.25" customHeight="1" s="52"/>
    <row r="104" ht="14.25" customHeight="1" s="52"/>
    <row r="105" ht="14.25" customHeight="1" s="52"/>
    <row r="106" ht="14.25" customHeight="1" s="52"/>
    <row r="107" ht="14.25" customHeight="1" s="52"/>
    <row r="108" ht="14.25" customHeight="1" s="52"/>
    <row r="109" ht="14.25" customHeight="1" s="52"/>
    <row r="110" ht="14.25" customHeight="1" s="52"/>
    <row r="111" ht="14.25" customHeight="1" s="52"/>
    <row r="112" ht="14.25" customHeight="1" s="52"/>
    <row r="113" ht="14.25" customHeight="1" s="52"/>
    <row r="114" ht="14.25" customHeight="1" s="52"/>
    <row r="115" ht="14.25" customHeight="1" s="52"/>
    <row r="116" ht="14.25" customHeight="1" s="52"/>
    <row r="117" ht="14.25" customHeight="1" s="52"/>
    <row r="118" ht="14.25" customHeight="1" s="52"/>
    <row r="119" ht="14.25" customHeight="1" s="52"/>
    <row r="120" ht="14.25" customHeight="1" s="52"/>
    <row r="121" ht="14.25" customHeight="1" s="52"/>
    <row r="122" ht="14.25" customHeight="1" s="52"/>
    <row r="123" ht="14.25" customHeight="1" s="52"/>
    <row r="124" ht="14.25" customHeight="1" s="52"/>
    <row r="125" ht="14.25" customHeight="1" s="52"/>
    <row r="126" ht="14.25" customHeight="1" s="52"/>
    <row r="127" ht="14.25" customHeight="1" s="52"/>
    <row r="128" ht="14.25" customHeight="1" s="52"/>
    <row r="129" ht="14.25" customHeight="1" s="52"/>
    <row r="130" ht="14.25" customHeight="1" s="52"/>
    <row r="131" ht="14.25" customHeight="1" s="52"/>
    <row r="132" ht="14.25" customHeight="1" s="52"/>
    <row r="133" ht="14.25" customHeight="1" s="52"/>
    <row r="134" ht="14.25" customHeight="1" s="52"/>
    <row r="135" ht="14.25" customHeight="1" s="52"/>
    <row r="136" ht="14.25" customHeight="1" s="52"/>
    <row r="137" ht="14.25" customHeight="1" s="52"/>
    <row r="138" ht="14.25" customHeight="1" s="52"/>
    <row r="139" ht="14.25" customHeight="1" s="52"/>
    <row r="140" ht="14.25" customHeight="1" s="52"/>
    <row r="141" ht="14.25" customHeight="1" s="52"/>
    <row r="142" ht="14.25" customHeight="1" s="52"/>
    <row r="143" ht="14.25" customHeight="1" s="52"/>
    <row r="144" ht="14.25" customHeight="1" s="52"/>
    <row r="145" ht="14.25" customHeight="1" s="52"/>
    <row r="146" ht="14.25" customHeight="1" s="52"/>
    <row r="147" ht="14.25" customHeight="1" s="52"/>
    <row r="148" ht="14.25" customHeight="1" s="52"/>
    <row r="149" ht="14.25" customHeight="1" s="52"/>
    <row r="150" ht="14.25" customHeight="1" s="52"/>
    <row r="151" ht="14.25" customHeight="1" s="52"/>
    <row r="152" ht="14.25" customHeight="1" s="52"/>
    <row r="153" ht="14.25" customHeight="1" s="52"/>
    <row r="154" ht="14.25" customHeight="1" s="52"/>
    <row r="155" ht="14.25" customHeight="1" s="52"/>
    <row r="156" ht="14.25" customHeight="1" s="52"/>
    <row r="157" ht="14.25" customHeight="1" s="52"/>
    <row r="158" ht="14.25" customHeight="1" s="52"/>
    <row r="159" ht="14.25" customHeight="1" s="52"/>
    <row r="160" ht="14.25" customHeight="1" s="52"/>
    <row r="161" ht="14.25" customHeight="1" s="52"/>
    <row r="162" ht="14.25" customHeight="1" s="52"/>
    <row r="163" ht="14.25" customHeight="1" s="52"/>
    <row r="164" ht="14.25" customHeight="1" s="52"/>
    <row r="165" ht="14.25" customHeight="1" s="52"/>
    <row r="166" ht="14.25" customHeight="1" s="52"/>
    <row r="167" ht="14.25" customHeight="1" s="52"/>
    <row r="168" ht="14.25" customHeight="1" s="52"/>
    <row r="169" ht="14.25" customHeight="1" s="52"/>
    <row r="170" ht="14.25" customHeight="1" s="52"/>
    <row r="171" ht="14.25" customHeight="1" s="52"/>
    <row r="172" ht="14.25" customHeight="1" s="52"/>
    <row r="173" ht="14.25" customHeight="1" s="52"/>
    <row r="174" ht="14.25" customHeight="1" s="52"/>
    <row r="175" ht="14.25" customHeight="1" s="52"/>
    <row r="176" ht="14.25" customHeight="1" s="52"/>
    <row r="177" ht="14.25" customHeight="1" s="52"/>
    <row r="178" ht="14.25" customHeight="1" s="52"/>
    <row r="179" ht="14.25" customHeight="1" s="52"/>
    <row r="180" ht="14.25" customHeight="1" s="52"/>
    <row r="181" ht="14.25" customHeight="1" s="52"/>
    <row r="182" ht="14.25" customHeight="1" s="52"/>
    <row r="183" ht="14.25" customHeight="1" s="52"/>
    <row r="184" ht="14.25" customHeight="1" s="52"/>
    <row r="185" ht="14.25" customHeight="1" s="52"/>
    <row r="186" ht="14.25" customHeight="1" s="52"/>
    <row r="187" ht="14.25" customHeight="1" s="52"/>
    <row r="188" ht="14.25" customHeight="1" s="52"/>
    <row r="189" ht="14.25" customHeight="1" s="52"/>
    <row r="190" ht="14.25" customHeight="1" s="52"/>
    <row r="191" ht="14.25" customHeight="1" s="52"/>
    <row r="192" ht="14.25" customHeight="1" s="52"/>
    <row r="193" ht="14.25" customHeight="1" s="52"/>
    <row r="194" ht="14.25" customHeight="1" s="52"/>
    <row r="195" ht="14.25" customHeight="1" s="52"/>
    <row r="196" ht="14.25" customHeight="1" s="52"/>
    <row r="197" ht="14.25" customHeight="1" s="52"/>
    <row r="198" ht="14.25" customHeight="1" s="52"/>
    <row r="199" ht="14.25" customHeight="1" s="52"/>
    <row r="200" ht="14.25" customHeight="1" s="52"/>
    <row r="201" ht="14.25" customHeight="1" s="52"/>
    <row r="202" ht="14.25" customHeight="1" s="52"/>
    <row r="203" ht="14.25" customHeight="1" s="52"/>
    <row r="204" ht="14.25" customHeight="1" s="52"/>
    <row r="205" ht="14.25" customHeight="1" s="52"/>
    <row r="206" ht="14.25" customHeight="1" s="52"/>
    <row r="207" ht="14.25" customHeight="1" s="52"/>
    <row r="208" ht="14.25" customHeight="1" s="52"/>
    <row r="209" ht="14.25" customHeight="1" s="52"/>
    <row r="210" ht="14.25" customHeight="1" s="52"/>
    <row r="211" ht="14.25" customHeight="1" s="52"/>
    <row r="212" ht="14.25" customHeight="1" s="52"/>
    <row r="213" ht="14.25" customHeight="1" s="52"/>
    <row r="214" ht="14.25" customHeight="1" s="52"/>
    <row r="215" ht="14.25" customHeight="1" s="52"/>
    <row r="216" ht="14.25" customHeight="1" s="52"/>
    <row r="217" ht="14.25" customHeight="1" s="52"/>
    <row r="218" ht="14.25" customHeight="1" s="52"/>
    <row r="219" ht="14.25" customHeight="1" s="52"/>
    <row r="220" ht="14.25" customHeight="1" s="52"/>
    <row r="221" ht="14.25" customHeight="1" s="52"/>
    <row r="222" ht="14.25" customHeight="1" s="52"/>
    <row r="223" ht="14.25" customHeight="1" s="52"/>
    <row r="224" ht="14.25" customHeight="1" s="52"/>
    <row r="225" ht="14.25" customHeight="1" s="52"/>
    <row r="226" ht="14.25" customHeight="1" s="52"/>
    <row r="227" ht="14.25" customHeight="1" s="52"/>
    <row r="228" ht="14.25" customHeight="1" s="52"/>
    <row r="229" ht="14.25" customHeight="1" s="52"/>
    <row r="230" ht="14.25" customHeight="1" s="52"/>
    <row r="231" ht="14.25" customHeight="1" s="52"/>
    <row r="232" ht="14.25" customHeight="1" s="52"/>
    <row r="233" ht="14.25" customHeight="1" s="52"/>
    <row r="234" ht="14.25" customHeight="1" s="52"/>
    <row r="235" ht="14.25" customHeight="1" s="52"/>
    <row r="236" ht="14.25" customHeight="1" s="52"/>
    <row r="237" ht="14.25" customHeight="1" s="52"/>
    <row r="238" ht="14.25" customHeight="1" s="52"/>
    <row r="239" ht="14.25" customHeight="1" s="52"/>
    <row r="240" ht="14.25" customHeight="1" s="52"/>
    <row r="241" ht="14.25" customHeight="1" s="52"/>
    <row r="242" ht="14.25" customHeight="1" s="52"/>
    <row r="243" ht="14.25" customHeight="1" s="52"/>
    <row r="244" ht="14.25" customHeight="1" s="52"/>
    <row r="245" ht="14.25" customHeight="1" s="52"/>
    <row r="246" ht="14.25" customHeight="1" s="52"/>
    <row r="247" ht="14.25" customHeight="1" s="52"/>
    <row r="248" ht="14.25" customHeight="1" s="52"/>
    <row r="249" ht="14.25" customHeight="1" s="52"/>
    <row r="250" ht="14.25" customHeight="1" s="52"/>
    <row r="251" ht="14.25" customHeight="1" s="52"/>
    <row r="252" ht="14.25" customHeight="1" s="52"/>
    <row r="253" ht="14.25" customHeight="1" s="52"/>
    <row r="254" ht="14.25" customHeight="1" s="52"/>
    <row r="255" ht="14.25" customHeight="1" s="52"/>
    <row r="256" ht="14.25" customHeight="1" s="52"/>
    <row r="257" ht="14.25" customHeight="1" s="52"/>
    <row r="258" ht="14.25" customHeight="1" s="52"/>
    <row r="259" ht="14.25" customHeight="1" s="52"/>
    <row r="260" ht="14.25" customHeight="1" s="52"/>
    <row r="261" ht="14.25" customHeight="1" s="52"/>
    <row r="262" ht="14.25" customHeight="1" s="52"/>
    <row r="263" ht="14.25" customHeight="1" s="52"/>
    <row r="264" ht="14.25" customHeight="1" s="52"/>
    <row r="265" ht="14.25" customHeight="1" s="52"/>
    <row r="266" ht="14.25" customHeight="1" s="52"/>
    <row r="267" ht="14.25" customHeight="1" s="52"/>
    <row r="268" ht="14.25" customHeight="1" s="52"/>
    <row r="269" ht="14.25" customHeight="1" s="52"/>
    <row r="270" ht="14.25" customHeight="1" s="52"/>
    <row r="271" ht="14.25" customHeight="1" s="52"/>
    <row r="272" ht="14.25" customHeight="1" s="52"/>
    <row r="273" ht="14.25" customHeight="1" s="52"/>
    <row r="274" ht="14.25" customHeight="1" s="52"/>
    <row r="275" ht="14.25" customHeight="1" s="52"/>
    <row r="276" ht="14.25" customHeight="1" s="52"/>
    <row r="277" ht="14.25" customHeight="1" s="52"/>
    <row r="278" ht="14.25" customHeight="1" s="52"/>
    <row r="279" ht="14.25" customHeight="1" s="52"/>
    <row r="280" ht="14.25" customHeight="1" s="52"/>
    <row r="281" ht="14.25" customHeight="1" s="52"/>
    <row r="282" ht="14.25" customHeight="1" s="52"/>
    <row r="283" ht="14.25" customHeight="1" s="52"/>
    <row r="284" ht="14.25" customHeight="1" s="52"/>
    <row r="285" ht="14.25" customHeight="1" s="52"/>
    <row r="286" ht="14.25" customHeight="1" s="52"/>
    <row r="287" ht="14.25" customHeight="1" s="52"/>
    <row r="288" ht="14.25" customHeight="1" s="52"/>
    <row r="289" ht="14.25" customHeight="1" s="52"/>
    <row r="290" ht="14.25" customHeight="1" s="52"/>
    <row r="291" ht="14.25" customHeight="1" s="52"/>
    <row r="292" ht="14.25" customHeight="1" s="52"/>
    <row r="293" ht="14.25" customHeight="1" s="52"/>
    <row r="294" ht="14.25" customHeight="1" s="52"/>
    <row r="295" ht="14.25" customHeight="1" s="52"/>
    <row r="296" ht="14.25" customHeight="1" s="52"/>
    <row r="297" ht="14.25" customHeight="1" s="52"/>
    <row r="298" ht="14.25" customHeight="1" s="52"/>
    <row r="299" ht="14.25" customHeight="1" s="52"/>
    <row r="300" ht="14.25" customHeight="1" s="52"/>
    <row r="301" ht="14.25" customHeight="1" s="52"/>
    <row r="302" ht="14.25" customHeight="1" s="52"/>
    <row r="303" ht="14.25" customHeight="1" s="52"/>
    <row r="304" ht="14.25" customHeight="1" s="52"/>
    <row r="305" ht="14.25" customHeight="1" s="52"/>
    <row r="306" ht="14.25" customHeight="1" s="52"/>
    <row r="307" ht="14.25" customHeight="1" s="52"/>
    <row r="308" ht="14.25" customHeight="1" s="52"/>
    <row r="309" ht="14.25" customHeight="1" s="52"/>
    <row r="310" ht="14.25" customHeight="1" s="52"/>
    <row r="311" ht="14.25" customHeight="1" s="52"/>
    <row r="312" ht="14.25" customHeight="1" s="52"/>
    <row r="313" ht="14.25" customHeight="1" s="52"/>
    <row r="314" ht="14.25" customHeight="1" s="52"/>
    <row r="315" ht="14.25" customHeight="1" s="52"/>
    <row r="316" ht="14.25" customHeight="1" s="52"/>
    <row r="317" ht="14.25" customHeight="1" s="52"/>
    <row r="318" ht="14.25" customHeight="1" s="52"/>
    <row r="319" ht="14.25" customHeight="1" s="52"/>
    <row r="320" ht="14.25" customHeight="1" s="52"/>
    <row r="321" ht="14.25" customHeight="1" s="52"/>
    <row r="322" ht="14.25" customHeight="1" s="52"/>
    <row r="323" ht="14.25" customHeight="1" s="52"/>
    <row r="324" ht="14.25" customHeight="1" s="52"/>
    <row r="325" ht="14.25" customHeight="1" s="52"/>
    <row r="326" ht="14.25" customHeight="1" s="52"/>
    <row r="327" ht="14.25" customHeight="1" s="52"/>
    <row r="328" ht="14.25" customHeight="1" s="52"/>
    <row r="329" ht="14.25" customHeight="1" s="52"/>
    <row r="330" ht="14.25" customHeight="1" s="52"/>
    <row r="331" ht="14.25" customHeight="1" s="52"/>
    <row r="332" ht="14.25" customHeight="1" s="52"/>
    <row r="333" ht="14.25" customHeight="1" s="52"/>
    <row r="334" ht="14.25" customHeight="1" s="52"/>
    <row r="335" ht="14.25" customHeight="1" s="52"/>
    <row r="336" ht="14.25" customHeight="1" s="52"/>
    <row r="337" ht="14.25" customHeight="1" s="52"/>
    <row r="338" ht="14.25" customHeight="1" s="52"/>
    <row r="339" ht="14.25" customHeight="1" s="52"/>
    <row r="340" ht="14.25" customHeight="1" s="52"/>
    <row r="341" ht="14.25" customHeight="1" s="52"/>
    <row r="342" ht="14.25" customHeight="1" s="52"/>
    <row r="343" ht="14.25" customHeight="1" s="52"/>
    <row r="344" ht="14.25" customHeight="1" s="52"/>
    <row r="345" ht="14.25" customHeight="1" s="52"/>
    <row r="346" ht="14.25" customHeight="1" s="52"/>
    <row r="347" ht="14.25" customHeight="1" s="52"/>
    <row r="348" ht="14.25" customHeight="1" s="52"/>
    <row r="349" ht="14.25" customHeight="1" s="52"/>
    <row r="350" ht="14.25" customHeight="1" s="52"/>
    <row r="351" ht="14.25" customHeight="1" s="52"/>
    <row r="352" ht="14.25" customHeight="1" s="52"/>
    <row r="353" ht="14.25" customHeight="1" s="52"/>
    <row r="354" ht="14.25" customHeight="1" s="52"/>
    <row r="355" ht="14.25" customHeight="1" s="52"/>
    <row r="356" ht="14.25" customHeight="1" s="52"/>
    <row r="357" ht="14.25" customHeight="1" s="52"/>
    <row r="358" ht="14.25" customHeight="1" s="52"/>
    <row r="359" ht="14.25" customHeight="1" s="52"/>
    <row r="360" ht="14.25" customHeight="1" s="52"/>
    <row r="361" ht="14.25" customHeight="1" s="52"/>
    <row r="362" ht="14.25" customHeight="1" s="52"/>
    <row r="363" ht="14.25" customHeight="1" s="52"/>
    <row r="364" ht="14.25" customHeight="1" s="52"/>
    <row r="365" ht="14.25" customHeight="1" s="52"/>
    <row r="366" ht="14.25" customHeight="1" s="52"/>
    <row r="367" ht="14.25" customHeight="1" s="52"/>
    <row r="368" ht="14.25" customHeight="1" s="52"/>
    <row r="369" ht="14.25" customHeight="1" s="52"/>
    <row r="370" ht="14.25" customHeight="1" s="52"/>
    <row r="371" ht="14.25" customHeight="1" s="52"/>
    <row r="372" ht="14.25" customHeight="1" s="52"/>
    <row r="373" ht="14.25" customHeight="1" s="52"/>
    <row r="374" ht="14.25" customHeight="1" s="52"/>
    <row r="375" ht="14.25" customHeight="1" s="52"/>
    <row r="376" ht="14.25" customHeight="1" s="52"/>
    <row r="377" ht="14.25" customHeight="1" s="52"/>
    <row r="378" ht="14.25" customHeight="1" s="52"/>
    <row r="379" ht="14.25" customHeight="1" s="52"/>
    <row r="380" ht="14.25" customHeight="1" s="52"/>
    <row r="381" ht="14.25" customHeight="1" s="52"/>
    <row r="382" ht="14.25" customHeight="1" s="52"/>
    <row r="383" ht="14.25" customHeight="1" s="52"/>
    <row r="384" ht="14.25" customHeight="1" s="52"/>
    <row r="385" ht="14.25" customHeight="1" s="52"/>
    <row r="386" ht="14.25" customHeight="1" s="52"/>
    <row r="387" ht="14.25" customHeight="1" s="52"/>
    <row r="388" ht="14.25" customHeight="1" s="52"/>
    <row r="389" ht="14.25" customHeight="1" s="52"/>
    <row r="390" ht="14.25" customHeight="1" s="52"/>
    <row r="391" ht="14.25" customHeight="1" s="52"/>
    <row r="392" ht="14.25" customHeight="1" s="52"/>
    <row r="393" ht="14.25" customHeight="1" s="52"/>
    <row r="394" ht="14.25" customHeight="1" s="52"/>
    <row r="395" ht="14.25" customHeight="1" s="52"/>
    <row r="396" ht="14.25" customHeight="1" s="52"/>
    <row r="397" ht="14.25" customHeight="1" s="52"/>
    <row r="398" ht="14.25" customHeight="1" s="52"/>
    <row r="399" ht="14.25" customHeight="1" s="52"/>
    <row r="400" ht="14.25" customHeight="1" s="52"/>
    <row r="401" ht="14.25" customHeight="1" s="52"/>
    <row r="402" ht="14.25" customHeight="1" s="52"/>
    <row r="403" ht="14.25" customHeight="1" s="52"/>
    <row r="404" ht="14.25" customHeight="1" s="52"/>
    <row r="405" ht="14.25" customHeight="1" s="52"/>
    <row r="406" ht="14.25" customHeight="1" s="52"/>
    <row r="407" ht="14.25" customHeight="1" s="52"/>
    <row r="408" ht="14.25" customHeight="1" s="52"/>
    <row r="409" ht="14.25" customHeight="1" s="52"/>
    <row r="410" ht="14.25" customHeight="1" s="52"/>
    <row r="411" ht="14.25" customHeight="1" s="52"/>
    <row r="412" ht="14.25" customHeight="1" s="52"/>
    <row r="413" ht="14.25" customHeight="1" s="52"/>
    <row r="414" ht="14.25" customHeight="1" s="52"/>
    <row r="415" ht="14.25" customHeight="1" s="52"/>
    <row r="416" ht="14.25" customHeight="1" s="52"/>
    <row r="417" ht="14.25" customHeight="1" s="52"/>
    <row r="418" ht="14.25" customHeight="1" s="52"/>
    <row r="419" ht="14.25" customHeight="1" s="52"/>
    <row r="420" ht="14.25" customHeight="1" s="52"/>
    <row r="421" ht="14.25" customHeight="1" s="52"/>
    <row r="422" ht="14.25" customHeight="1" s="52"/>
    <row r="423" ht="14.25" customHeight="1" s="52"/>
    <row r="424" ht="14.25" customHeight="1" s="52"/>
    <row r="425" ht="14.25" customHeight="1" s="52"/>
    <row r="426" ht="14.25" customHeight="1" s="52"/>
    <row r="427" ht="14.25" customHeight="1" s="52"/>
    <row r="428" ht="14.25" customHeight="1" s="52"/>
    <row r="429" ht="14.25" customHeight="1" s="52"/>
    <row r="430" ht="14.25" customHeight="1" s="52"/>
    <row r="431" ht="14.25" customHeight="1" s="52"/>
    <row r="432" ht="14.25" customHeight="1" s="52"/>
    <row r="433" ht="14.25" customHeight="1" s="52"/>
    <row r="434" ht="14.25" customHeight="1" s="52"/>
    <row r="435" ht="14.25" customHeight="1" s="52"/>
    <row r="436" ht="14.25" customHeight="1" s="52"/>
    <row r="437" ht="14.25" customHeight="1" s="52"/>
    <row r="438" ht="14.25" customHeight="1" s="52"/>
    <row r="439" ht="14.25" customHeight="1" s="52"/>
    <row r="440" ht="14.25" customHeight="1" s="52"/>
    <row r="441" ht="14.25" customHeight="1" s="52"/>
    <row r="442" ht="14.25" customHeight="1" s="52"/>
    <row r="443" ht="14.25" customHeight="1" s="52"/>
    <row r="444" ht="14.25" customHeight="1" s="52"/>
    <row r="445" ht="14.25" customHeight="1" s="52"/>
    <row r="446" ht="14.25" customHeight="1" s="52"/>
    <row r="447" ht="14.25" customHeight="1" s="52"/>
    <row r="448" ht="14.25" customHeight="1" s="52"/>
    <row r="449" ht="14.25" customHeight="1" s="52"/>
    <row r="450" ht="14.25" customHeight="1" s="52"/>
    <row r="451" ht="14.25" customHeight="1" s="52"/>
    <row r="452" ht="14.25" customHeight="1" s="52"/>
    <row r="453" ht="14.25" customHeight="1" s="52"/>
    <row r="454" ht="14.25" customHeight="1" s="52"/>
    <row r="455" ht="14.25" customHeight="1" s="52"/>
    <row r="456" ht="14.25" customHeight="1" s="52"/>
    <row r="457" ht="14.25" customHeight="1" s="52"/>
    <row r="458" ht="14.25" customHeight="1" s="52"/>
    <row r="459" ht="14.25" customHeight="1" s="52"/>
    <row r="460" ht="14.25" customHeight="1" s="52"/>
    <row r="461" ht="14.25" customHeight="1" s="52"/>
    <row r="462" ht="14.25" customHeight="1" s="52"/>
    <row r="463" ht="14.25" customHeight="1" s="52"/>
    <row r="464" ht="14.25" customHeight="1" s="52"/>
    <row r="465" ht="14.25" customHeight="1" s="52"/>
    <row r="466" ht="14.25" customHeight="1" s="52"/>
    <row r="467" ht="14.25" customHeight="1" s="52"/>
    <row r="468" ht="14.25" customHeight="1" s="52"/>
    <row r="469" ht="14.25" customHeight="1" s="52"/>
    <row r="470" ht="14.25" customHeight="1" s="52"/>
    <row r="471" ht="14.25" customHeight="1" s="52"/>
    <row r="472" ht="14.25" customHeight="1" s="52"/>
    <row r="473" ht="14.25" customHeight="1" s="52"/>
    <row r="474" ht="14.25" customHeight="1" s="52"/>
    <row r="475" ht="14.25" customHeight="1" s="52"/>
    <row r="476" ht="14.25" customHeight="1" s="52"/>
    <row r="477" ht="14.25" customHeight="1" s="52"/>
    <row r="478" ht="14.25" customHeight="1" s="52"/>
    <row r="479" ht="14.25" customHeight="1" s="52"/>
    <row r="480" ht="14.25" customHeight="1" s="52"/>
    <row r="481" ht="14.25" customHeight="1" s="52"/>
    <row r="482" ht="14.25" customHeight="1" s="52"/>
    <row r="483" ht="14.25" customHeight="1" s="52"/>
    <row r="484" ht="14.25" customHeight="1" s="52"/>
    <row r="485" ht="14.25" customHeight="1" s="52"/>
    <row r="486" ht="14.25" customHeight="1" s="52"/>
    <row r="487" ht="14.25" customHeight="1" s="52"/>
    <row r="488" ht="14.25" customHeight="1" s="52"/>
    <row r="489" ht="14.25" customHeight="1" s="52"/>
    <row r="490" ht="14.25" customHeight="1" s="52"/>
    <row r="491" ht="14.25" customHeight="1" s="52"/>
    <row r="492" ht="14.25" customHeight="1" s="52"/>
    <row r="493" ht="14.25" customHeight="1" s="52"/>
    <row r="494" ht="14.25" customHeight="1" s="52"/>
    <row r="495" ht="14.25" customHeight="1" s="52"/>
    <row r="496" ht="14.25" customHeight="1" s="52"/>
    <row r="497" ht="14.25" customHeight="1" s="52"/>
    <row r="498" ht="14.25" customHeight="1" s="52"/>
    <row r="499" ht="14.25" customHeight="1" s="52"/>
    <row r="500" ht="14.25" customHeight="1" s="52"/>
    <row r="501" ht="14.25" customHeight="1" s="52"/>
    <row r="502" ht="14.25" customHeight="1" s="52"/>
    <row r="503" ht="14.25" customHeight="1" s="52"/>
    <row r="504" ht="14.25" customHeight="1" s="52"/>
    <row r="505" ht="14.25" customHeight="1" s="52"/>
    <row r="506" ht="14.25" customHeight="1" s="52"/>
    <row r="507" ht="14.25" customHeight="1" s="52"/>
    <row r="508" ht="14.25" customHeight="1" s="52"/>
    <row r="509" ht="14.25" customHeight="1" s="52"/>
    <row r="510" ht="14.25" customHeight="1" s="52"/>
    <row r="511" ht="14.25" customHeight="1" s="52"/>
    <row r="512" ht="14.25" customHeight="1" s="52"/>
    <row r="513" ht="14.25" customHeight="1" s="52"/>
    <row r="514" ht="14.25" customHeight="1" s="52"/>
    <row r="515" ht="14.25" customHeight="1" s="52"/>
    <row r="516" ht="14.25" customHeight="1" s="52"/>
    <row r="517" ht="14.25" customHeight="1" s="52"/>
    <row r="518" ht="14.25" customHeight="1" s="52"/>
    <row r="519" ht="14.25" customHeight="1" s="52"/>
    <row r="520" ht="14.25" customHeight="1" s="52"/>
    <row r="521" ht="14.25" customHeight="1" s="52"/>
    <row r="522" ht="14.25" customHeight="1" s="52"/>
    <row r="523" ht="14.25" customHeight="1" s="52"/>
    <row r="524" ht="14.25" customHeight="1" s="52"/>
    <row r="525" ht="14.25" customHeight="1" s="52"/>
    <row r="526" ht="14.25" customHeight="1" s="52"/>
    <row r="527" ht="14.25" customHeight="1" s="52"/>
    <row r="528" ht="14.25" customHeight="1" s="52"/>
    <row r="529" ht="14.25" customHeight="1" s="52"/>
    <row r="530" ht="14.25" customHeight="1" s="52"/>
    <row r="531" ht="14.25" customHeight="1" s="52"/>
    <row r="532" ht="14.25" customHeight="1" s="52"/>
    <row r="533" ht="14.25" customHeight="1" s="52"/>
    <row r="534" ht="14.25" customHeight="1" s="52"/>
    <row r="535" ht="14.25" customHeight="1" s="52"/>
    <row r="536" ht="14.25" customHeight="1" s="52"/>
    <row r="537" ht="14.25" customHeight="1" s="52"/>
    <row r="538" ht="14.25" customHeight="1" s="52"/>
    <row r="539" ht="14.25" customHeight="1" s="52"/>
    <row r="540" ht="14.25" customHeight="1" s="52"/>
    <row r="541" ht="14.25" customHeight="1" s="52"/>
    <row r="542" ht="14.25" customHeight="1" s="52"/>
    <row r="543" ht="14.25" customHeight="1" s="52"/>
    <row r="544" ht="14.25" customHeight="1" s="52"/>
    <row r="545" ht="14.25" customHeight="1" s="52"/>
    <row r="546" ht="14.25" customHeight="1" s="52"/>
    <row r="547" ht="14.25" customHeight="1" s="52"/>
    <row r="548" ht="14.25" customHeight="1" s="52"/>
    <row r="549" ht="14.25" customHeight="1" s="52"/>
    <row r="550" ht="14.25" customHeight="1" s="52"/>
    <row r="551" ht="14.25" customHeight="1" s="52"/>
    <row r="552" ht="14.25" customHeight="1" s="52"/>
    <row r="553" ht="14.25" customHeight="1" s="52"/>
    <row r="554" ht="14.25" customHeight="1" s="52"/>
    <row r="555" ht="14.25" customHeight="1" s="52"/>
    <row r="556" ht="14.25" customHeight="1" s="52"/>
    <row r="557" ht="14.25" customHeight="1" s="52"/>
    <row r="558" ht="14.25" customHeight="1" s="52"/>
    <row r="559" ht="14.25" customHeight="1" s="52"/>
    <row r="560" ht="14.25" customHeight="1" s="52"/>
    <row r="561" ht="14.25" customHeight="1" s="52"/>
    <row r="562" ht="14.25" customHeight="1" s="52"/>
    <row r="563" ht="14.25" customHeight="1" s="52"/>
    <row r="564" ht="14.25" customHeight="1" s="52"/>
    <row r="565" ht="14.25" customHeight="1" s="52"/>
    <row r="566" ht="14.25" customHeight="1" s="52"/>
    <row r="567" ht="14.25" customHeight="1" s="52"/>
    <row r="568" ht="14.25" customHeight="1" s="52"/>
    <row r="569" ht="14.25" customHeight="1" s="52"/>
    <row r="570" ht="14.25" customHeight="1" s="52"/>
    <row r="571" ht="14.25" customHeight="1" s="52"/>
    <row r="572" ht="14.25" customHeight="1" s="52"/>
    <row r="573" ht="14.25" customHeight="1" s="52"/>
    <row r="574" ht="14.25" customHeight="1" s="52"/>
    <row r="575" ht="14.25" customHeight="1" s="52"/>
    <row r="576" ht="14.25" customHeight="1" s="52"/>
    <row r="577" ht="14.25" customHeight="1" s="52"/>
    <row r="578" ht="14.25" customHeight="1" s="52"/>
    <row r="579" ht="14.25" customHeight="1" s="52"/>
    <row r="580" ht="14.25" customHeight="1" s="52"/>
    <row r="581" ht="14.25" customHeight="1" s="52"/>
    <row r="582" ht="14.25" customHeight="1" s="52"/>
    <row r="583" ht="14.25" customHeight="1" s="52"/>
    <row r="584" ht="14.25" customHeight="1" s="52"/>
    <row r="585" ht="14.25" customHeight="1" s="52"/>
    <row r="586" ht="14.25" customHeight="1" s="52"/>
    <row r="587" ht="14.25" customHeight="1" s="52"/>
    <row r="588" ht="14.25" customHeight="1" s="52"/>
    <row r="589" ht="14.25" customHeight="1" s="52"/>
    <row r="590" ht="14.25" customHeight="1" s="52"/>
    <row r="591" ht="14.25" customHeight="1" s="52"/>
    <row r="592" ht="14.25" customHeight="1" s="52"/>
    <row r="593" ht="14.25" customHeight="1" s="52"/>
    <row r="594" ht="14.25" customHeight="1" s="52"/>
    <row r="595" ht="14.25" customHeight="1" s="52"/>
    <row r="596" ht="14.25" customHeight="1" s="52"/>
    <row r="597" ht="14.25" customHeight="1" s="52"/>
    <row r="598" ht="14.25" customHeight="1" s="52"/>
    <row r="599" ht="14.25" customHeight="1" s="52"/>
    <row r="600" ht="14.25" customHeight="1" s="52"/>
    <row r="601" ht="14.25" customHeight="1" s="52"/>
    <row r="602" ht="14.25" customHeight="1" s="52"/>
    <row r="603" ht="14.25" customHeight="1" s="52"/>
    <row r="604" ht="14.25" customHeight="1" s="52"/>
    <row r="605" ht="14.25" customHeight="1" s="52"/>
    <row r="606" ht="14.25" customHeight="1" s="52"/>
    <row r="607" ht="14.25" customHeight="1" s="52"/>
    <row r="608" ht="14.25" customHeight="1" s="52"/>
    <row r="609" ht="14.25" customHeight="1" s="52"/>
    <row r="610" ht="14.25" customHeight="1" s="52"/>
    <row r="611" ht="14.25" customHeight="1" s="52"/>
    <row r="612" ht="14.25" customHeight="1" s="52"/>
    <row r="613" ht="14.25" customHeight="1" s="52"/>
    <row r="614" ht="14.25" customHeight="1" s="52"/>
    <row r="615" ht="14.25" customHeight="1" s="52"/>
    <row r="616" ht="14.25" customHeight="1" s="52"/>
    <row r="617" ht="14.25" customHeight="1" s="52"/>
    <row r="618" ht="14.25" customHeight="1" s="52"/>
    <row r="619" ht="14.25" customHeight="1" s="52"/>
    <row r="620" ht="14.25" customHeight="1" s="52"/>
    <row r="621" ht="14.25" customHeight="1" s="52"/>
    <row r="622" ht="14.25" customHeight="1" s="52"/>
    <row r="623" ht="14.25" customHeight="1" s="52"/>
    <row r="624" ht="14.25" customHeight="1" s="52"/>
    <row r="625" ht="14.25" customHeight="1" s="52"/>
    <row r="626" ht="14.25" customHeight="1" s="52"/>
    <row r="627" ht="14.25" customHeight="1" s="52"/>
    <row r="628" ht="14.25" customHeight="1" s="52"/>
    <row r="629" ht="14.25" customHeight="1" s="52"/>
    <row r="630" ht="14.25" customHeight="1" s="52"/>
    <row r="631" ht="14.25" customHeight="1" s="52"/>
    <row r="632" ht="14.25" customHeight="1" s="52"/>
    <row r="633" ht="14.25" customHeight="1" s="52"/>
    <row r="634" ht="14.25" customHeight="1" s="52"/>
    <row r="635" ht="14.25" customHeight="1" s="52"/>
    <row r="636" ht="14.25" customHeight="1" s="52"/>
    <row r="637" ht="14.25" customHeight="1" s="52"/>
    <row r="638" ht="14.25" customHeight="1" s="52"/>
    <row r="639" ht="14.25" customHeight="1" s="52"/>
    <row r="640" ht="14.25" customHeight="1" s="52"/>
    <row r="641" ht="14.25" customHeight="1" s="52"/>
    <row r="642" ht="14.25" customHeight="1" s="52"/>
    <row r="643" ht="14.25" customHeight="1" s="52"/>
    <row r="644" ht="14.25" customHeight="1" s="52"/>
    <row r="645" ht="14.25" customHeight="1" s="52"/>
    <row r="646" ht="14.25" customHeight="1" s="52"/>
    <row r="647" ht="14.25" customHeight="1" s="52"/>
    <row r="648" ht="14.25" customHeight="1" s="52"/>
    <row r="649" ht="14.25" customHeight="1" s="52"/>
    <row r="650" ht="14.25" customHeight="1" s="52"/>
    <row r="651" ht="14.25" customHeight="1" s="52"/>
    <row r="652" ht="14.25" customHeight="1" s="52"/>
    <row r="653" ht="14.25" customHeight="1" s="52"/>
    <row r="654" ht="14.25" customHeight="1" s="52"/>
    <row r="655" ht="14.25" customHeight="1" s="52"/>
    <row r="656" ht="14.25" customHeight="1" s="52"/>
    <row r="657" ht="14.25" customHeight="1" s="52"/>
    <row r="658" ht="14.25" customHeight="1" s="52"/>
    <row r="659" ht="14.25" customHeight="1" s="52"/>
    <row r="660" ht="14.25" customHeight="1" s="52"/>
    <row r="661" ht="14.25" customHeight="1" s="52"/>
    <row r="662" ht="14.25" customHeight="1" s="52"/>
    <row r="663" ht="14.25" customHeight="1" s="52"/>
    <row r="664" ht="14.25" customHeight="1" s="52"/>
    <row r="665" ht="14.25" customHeight="1" s="52"/>
    <row r="666" ht="14.25" customHeight="1" s="52"/>
    <row r="667" ht="14.25" customHeight="1" s="52"/>
    <row r="668" ht="14.25" customHeight="1" s="52"/>
    <row r="669" ht="14.25" customHeight="1" s="52"/>
    <row r="670" ht="14.25" customHeight="1" s="52"/>
    <row r="671" ht="14.25" customHeight="1" s="52"/>
    <row r="672" ht="14.25" customHeight="1" s="52"/>
    <row r="673" ht="14.25" customHeight="1" s="52"/>
    <row r="674" ht="14.25" customHeight="1" s="52"/>
    <row r="675" ht="14.25" customHeight="1" s="52"/>
    <row r="676" ht="14.25" customHeight="1" s="52"/>
    <row r="677" ht="14.25" customHeight="1" s="52"/>
    <row r="678" ht="14.25" customHeight="1" s="52"/>
    <row r="679" ht="14.25" customHeight="1" s="52"/>
    <row r="680" ht="14.25" customHeight="1" s="52"/>
    <row r="681" ht="14.25" customHeight="1" s="52"/>
    <row r="682" ht="14.25" customHeight="1" s="52"/>
    <row r="683" ht="14.25" customHeight="1" s="52"/>
    <row r="684" ht="14.25" customHeight="1" s="52"/>
    <row r="685" ht="14.25" customHeight="1" s="52"/>
    <row r="686" ht="14.25" customHeight="1" s="52"/>
    <row r="687" ht="14.25" customHeight="1" s="52"/>
    <row r="688" ht="14.25" customHeight="1" s="52"/>
    <row r="689" ht="14.25" customHeight="1" s="52"/>
    <row r="690" ht="14.25" customHeight="1" s="52"/>
    <row r="691" ht="14.25" customHeight="1" s="52"/>
    <row r="692" ht="14.25" customHeight="1" s="52"/>
    <row r="693" ht="14.25" customHeight="1" s="52"/>
    <row r="694" ht="14.25" customHeight="1" s="52"/>
    <row r="695" ht="14.25" customHeight="1" s="52"/>
    <row r="696" ht="14.25" customHeight="1" s="52"/>
    <row r="697" ht="14.25" customHeight="1" s="52"/>
    <row r="698" ht="14.25" customHeight="1" s="52"/>
    <row r="699" ht="14.25" customHeight="1" s="52"/>
    <row r="700" ht="14.25" customHeight="1" s="52"/>
    <row r="701" ht="14.25" customHeight="1" s="52"/>
    <row r="702" ht="14.25" customHeight="1" s="52"/>
    <row r="703" ht="14.25" customHeight="1" s="52"/>
    <row r="704" ht="14.25" customHeight="1" s="52"/>
    <row r="705" ht="14.25" customHeight="1" s="52"/>
    <row r="706" ht="14.25" customHeight="1" s="52"/>
    <row r="707" ht="14.25" customHeight="1" s="52"/>
    <row r="708" ht="14.25" customHeight="1" s="52"/>
    <row r="709" ht="14.25" customHeight="1" s="52"/>
    <row r="710" ht="14.25" customHeight="1" s="52"/>
    <row r="711" ht="14.25" customHeight="1" s="52"/>
    <row r="712" ht="14.25" customHeight="1" s="52"/>
    <row r="713" ht="14.25" customHeight="1" s="52"/>
    <row r="714" ht="14.25" customHeight="1" s="52"/>
    <row r="715" ht="14.25" customHeight="1" s="52"/>
    <row r="716" ht="14.25" customHeight="1" s="52"/>
    <row r="717" ht="14.25" customHeight="1" s="52"/>
    <row r="718" ht="14.25" customHeight="1" s="52"/>
    <row r="719" ht="14.25" customHeight="1" s="52"/>
    <row r="720" ht="14.25" customHeight="1" s="52"/>
    <row r="721" ht="14.25" customHeight="1" s="52"/>
    <row r="722" ht="14.25" customHeight="1" s="52"/>
    <row r="723" ht="14.25" customHeight="1" s="52"/>
    <row r="724" ht="14.25" customHeight="1" s="52"/>
    <row r="725" ht="14.25" customHeight="1" s="52"/>
    <row r="726" ht="14.25" customHeight="1" s="52"/>
    <row r="727" ht="14.25" customHeight="1" s="52"/>
    <row r="728" ht="14.25" customHeight="1" s="52"/>
    <row r="729" ht="14.25" customHeight="1" s="52"/>
    <row r="730" ht="14.25" customHeight="1" s="52"/>
    <row r="731" ht="14.25" customHeight="1" s="52"/>
    <row r="732" ht="14.25" customHeight="1" s="52"/>
    <row r="733" ht="14.25" customHeight="1" s="52"/>
    <row r="734" ht="14.25" customHeight="1" s="52"/>
    <row r="735" ht="14.25" customHeight="1" s="52"/>
    <row r="736" ht="14.25" customHeight="1" s="52"/>
    <row r="737" ht="14.25" customHeight="1" s="52"/>
    <row r="738" ht="14.25" customHeight="1" s="52"/>
    <row r="739" ht="14.25" customHeight="1" s="52"/>
    <row r="740" ht="14.25" customHeight="1" s="52"/>
    <row r="741" ht="14.25" customHeight="1" s="52"/>
    <row r="742" ht="14.25" customHeight="1" s="52"/>
    <row r="743" ht="14.25" customHeight="1" s="52"/>
    <row r="744" ht="14.25" customHeight="1" s="52"/>
    <row r="745" ht="14.25" customHeight="1" s="52"/>
    <row r="746" ht="14.25" customHeight="1" s="52"/>
    <row r="747" ht="14.25" customHeight="1" s="52"/>
    <row r="748" ht="14.25" customHeight="1" s="52"/>
    <row r="749" ht="14.25" customHeight="1" s="52"/>
    <row r="750" ht="14.25" customHeight="1" s="52"/>
    <row r="751" ht="14.25" customHeight="1" s="52"/>
    <row r="752" ht="14.25" customHeight="1" s="52"/>
    <row r="753" ht="14.25" customHeight="1" s="52"/>
    <row r="754" ht="14.25" customHeight="1" s="52"/>
    <row r="755" ht="14.25" customHeight="1" s="52"/>
    <row r="756" ht="14.25" customHeight="1" s="52"/>
    <row r="757" ht="14.25" customHeight="1" s="52"/>
    <row r="758" ht="14.25" customHeight="1" s="52"/>
    <row r="759" ht="14.25" customHeight="1" s="52"/>
    <row r="760" ht="14.25" customHeight="1" s="52"/>
    <row r="761" ht="14.25" customHeight="1" s="52"/>
    <row r="762" ht="14.25" customHeight="1" s="52"/>
    <row r="763" ht="14.25" customHeight="1" s="52"/>
    <row r="764" ht="14.25" customHeight="1" s="52"/>
    <row r="765" ht="14.25" customHeight="1" s="52"/>
    <row r="766" ht="14.25" customHeight="1" s="52"/>
    <row r="767" ht="14.25" customHeight="1" s="52"/>
    <row r="768" ht="14.25" customHeight="1" s="52"/>
    <row r="769" ht="14.25" customHeight="1" s="52"/>
    <row r="770" ht="14.25" customHeight="1" s="52"/>
    <row r="771" ht="14.25" customHeight="1" s="52"/>
    <row r="772" ht="14.25" customHeight="1" s="52"/>
    <row r="773" ht="14.25" customHeight="1" s="52"/>
    <row r="774" ht="14.25" customHeight="1" s="52"/>
    <row r="775" ht="14.25" customHeight="1" s="52"/>
    <row r="776" ht="14.25" customHeight="1" s="52"/>
    <row r="777" ht="14.25" customHeight="1" s="52"/>
    <row r="778" ht="14.25" customHeight="1" s="52"/>
    <row r="779" ht="14.25" customHeight="1" s="52"/>
    <row r="780" ht="14.25" customHeight="1" s="52"/>
    <row r="781" ht="14.25" customHeight="1" s="52"/>
    <row r="782" ht="14.25" customHeight="1" s="52"/>
    <row r="783" ht="14.25" customHeight="1" s="52"/>
    <row r="784" ht="14.25" customHeight="1" s="52"/>
    <row r="785" ht="14.25" customHeight="1" s="52"/>
    <row r="786" ht="14.25" customHeight="1" s="52"/>
    <row r="787" ht="14.25" customHeight="1" s="52"/>
    <row r="788" ht="14.25" customHeight="1" s="52"/>
    <row r="789" ht="14.25" customHeight="1" s="52"/>
    <row r="790" ht="14.25" customHeight="1" s="52"/>
    <row r="791" ht="14.25" customHeight="1" s="52"/>
    <row r="792" ht="14.25" customHeight="1" s="52"/>
    <row r="793" ht="14.25" customHeight="1" s="52"/>
    <row r="794" ht="14.25" customHeight="1" s="52"/>
    <row r="795" ht="14.25" customHeight="1" s="52"/>
    <row r="796" ht="14.25" customHeight="1" s="52"/>
    <row r="797" ht="14.25" customHeight="1" s="52"/>
    <row r="798" ht="14.25" customHeight="1" s="52"/>
    <row r="799" ht="14.25" customHeight="1" s="52"/>
    <row r="800" ht="14.25" customHeight="1" s="52"/>
    <row r="801" ht="14.25" customHeight="1" s="52"/>
    <row r="802" ht="14.25" customHeight="1" s="52"/>
    <row r="803" ht="14.25" customHeight="1" s="52"/>
    <row r="804" ht="14.25" customHeight="1" s="52"/>
    <row r="805" ht="14.25" customHeight="1" s="52"/>
    <row r="806" ht="14.25" customHeight="1" s="52"/>
    <row r="807" ht="14.25" customHeight="1" s="52"/>
    <row r="808" ht="14.25" customHeight="1" s="52"/>
    <row r="809" ht="14.25" customHeight="1" s="52"/>
    <row r="810" ht="14.25" customHeight="1" s="52"/>
    <row r="811" ht="14.25" customHeight="1" s="52"/>
    <row r="812" ht="14.25" customHeight="1" s="52"/>
    <row r="813" ht="14.25" customHeight="1" s="52"/>
    <row r="814" ht="14.25" customHeight="1" s="52"/>
    <row r="815" ht="14.25" customHeight="1" s="52"/>
    <row r="816" ht="14.25" customHeight="1" s="52"/>
    <row r="817" ht="14.25" customHeight="1" s="52"/>
    <row r="818" ht="14.25" customHeight="1" s="52"/>
    <row r="819" ht="14.25" customHeight="1" s="52"/>
    <row r="820" ht="14.25" customHeight="1" s="52"/>
    <row r="821" ht="14.25" customHeight="1" s="52"/>
    <row r="822" ht="14.25" customHeight="1" s="52"/>
    <row r="823" ht="14.25" customHeight="1" s="52"/>
    <row r="824" ht="14.25" customHeight="1" s="52"/>
    <row r="825" ht="14.25" customHeight="1" s="52"/>
    <row r="826" ht="14.25" customHeight="1" s="52"/>
    <row r="827" ht="14.25" customHeight="1" s="52"/>
    <row r="828" ht="14.25" customHeight="1" s="52"/>
    <row r="829" ht="14.25" customHeight="1" s="52"/>
    <row r="830" ht="14.25" customHeight="1" s="52"/>
    <row r="831" ht="14.25" customHeight="1" s="52"/>
    <row r="832" ht="14.25" customHeight="1" s="52"/>
    <row r="833" ht="14.25" customHeight="1" s="52"/>
    <row r="834" ht="14.25" customHeight="1" s="52"/>
    <row r="835" ht="14.25" customHeight="1" s="52"/>
    <row r="836" ht="14.25" customHeight="1" s="52"/>
    <row r="837" ht="14.25" customHeight="1" s="52"/>
    <row r="838" ht="14.25" customHeight="1" s="52"/>
    <row r="839" ht="14.25" customHeight="1" s="52"/>
    <row r="840" ht="14.25" customHeight="1" s="52"/>
    <row r="841" ht="14.25" customHeight="1" s="52"/>
    <row r="842" ht="14.25" customHeight="1" s="52"/>
    <row r="843" ht="14.25" customHeight="1" s="52"/>
    <row r="844" ht="14.25" customHeight="1" s="52"/>
    <row r="845" ht="14.25" customHeight="1" s="52"/>
    <row r="846" ht="14.25" customHeight="1" s="52"/>
    <row r="847" ht="14.25" customHeight="1" s="52"/>
    <row r="848" ht="14.25" customHeight="1" s="52"/>
    <row r="849" ht="14.25" customHeight="1" s="52"/>
    <row r="850" ht="14.25" customHeight="1" s="52"/>
    <row r="851" ht="14.25" customHeight="1" s="52"/>
    <row r="852" ht="14.25" customHeight="1" s="52"/>
    <row r="853" ht="14.25" customHeight="1" s="52"/>
    <row r="854" ht="14.25" customHeight="1" s="52"/>
    <row r="855" ht="14.25" customHeight="1" s="52"/>
    <row r="856" ht="14.25" customHeight="1" s="52"/>
    <row r="857" ht="14.25" customHeight="1" s="52"/>
    <row r="858" ht="14.25" customHeight="1" s="52"/>
    <row r="859" ht="14.25" customHeight="1" s="52"/>
    <row r="860" ht="14.25" customHeight="1" s="52"/>
    <row r="861" ht="14.25" customHeight="1" s="52"/>
    <row r="862" ht="14.25" customHeight="1" s="52"/>
    <row r="863" ht="14.25" customHeight="1" s="52"/>
    <row r="864" ht="14.25" customHeight="1" s="52"/>
    <row r="865" ht="14.25" customHeight="1" s="52"/>
    <row r="866" ht="14.25" customHeight="1" s="52"/>
    <row r="867" ht="14.25" customHeight="1" s="52"/>
    <row r="868" ht="14.25" customHeight="1" s="52"/>
    <row r="869" ht="14.25" customHeight="1" s="52"/>
    <row r="870" ht="14.25" customHeight="1" s="52"/>
    <row r="871" ht="14.25" customHeight="1" s="52"/>
    <row r="872" ht="14.25" customHeight="1" s="52"/>
    <row r="873" ht="14.25" customHeight="1" s="52"/>
    <row r="874" ht="14.25" customHeight="1" s="52"/>
    <row r="875" ht="14.25" customHeight="1" s="52"/>
    <row r="876" ht="14.25" customHeight="1" s="52"/>
    <row r="877" ht="14.25" customHeight="1" s="52"/>
    <row r="878" ht="14.25" customHeight="1" s="52"/>
    <row r="879" ht="14.25" customHeight="1" s="52"/>
    <row r="880" ht="14.25" customHeight="1" s="52"/>
    <row r="881" ht="14.25" customHeight="1" s="52"/>
    <row r="882" ht="14.25" customHeight="1" s="52"/>
    <row r="883" ht="14.25" customHeight="1" s="52"/>
    <row r="884" ht="14.25" customHeight="1" s="52"/>
    <row r="885" ht="14.25" customHeight="1" s="52"/>
    <row r="886" ht="14.25" customHeight="1" s="52"/>
    <row r="887" ht="14.25" customHeight="1" s="52"/>
    <row r="888" ht="14.25" customHeight="1" s="52"/>
    <row r="889" ht="14.25" customHeight="1" s="52"/>
    <row r="890" ht="14.25" customHeight="1" s="52"/>
    <row r="891" ht="14.25" customHeight="1" s="52"/>
    <row r="892" ht="14.25" customHeight="1" s="52"/>
    <row r="893" ht="14.25" customHeight="1" s="52"/>
    <row r="894" ht="14.25" customHeight="1" s="52"/>
    <row r="895" ht="14.25" customHeight="1" s="52"/>
    <row r="896" ht="14.25" customHeight="1" s="52"/>
    <row r="897" ht="14.25" customHeight="1" s="52"/>
    <row r="898" ht="14.25" customHeight="1" s="52"/>
    <row r="899" ht="14.25" customHeight="1" s="52"/>
    <row r="900" ht="14.25" customHeight="1" s="52"/>
    <row r="901" ht="14.25" customHeight="1" s="52"/>
    <row r="902" ht="14.25" customHeight="1" s="52"/>
    <row r="903" ht="14.25" customHeight="1" s="52"/>
    <row r="904" ht="14.25" customHeight="1" s="52"/>
    <row r="905" ht="14.25" customHeight="1" s="52"/>
    <row r="906" ht="14.25" customHeight="1" s="52"/>
    <row r="907" ht="14.25" customHeight="1" s="52"/>
    <row r="908" ht="14.25" customHeight="1" s="52"/>
    <row r="909" ht="14.25" customHeight="1" s="52"/>
    <row r="910" ht="14.25" customHeight="1" s="52"/>
    <row r="911" ht="14.25" customHeight="1" s="52"/>
    <row r="912" ht="14.25" customHeight="1" s="52"/>
    <row r="913" ht="14.25" customHeight="1" s="52"/>
    <row r="914" ht="14.25" customHeight="1" s="52"/>
    <row r="915" ht="14.25" customHeight="1" s="52"/>
    <row r="916" ht="14.25" customHeight="1" s="52"/>
    <row r="917" ht="14.25" customHeight="1" s="52"/>
    <row r="918" ht="14.25" customHeight="1" s="52"/>
    <row r="919" ht="14.25" customHeight="1" s="52"/>
    <row r="920" ht="14.25" customHeight="1" s="52"/>
    <row r="921" ht="14.25" customHeight="1" s="52"/>
    <row r="922" ht="14.25" customHeight="1" s="52"/>
    <row r="923" ht="14.25" customHeight="1" s="52"/>
    <row r="924" ht="14.25" customHeight="1" s="52"/>
    <row r="925" ht="14.25" customHeight="1" s="52"/>
    <row r="926" ht="14.25" customHeight="1" s="52"/>
    <row r="927" ht="14.25" customHeight="1" s="52"/>
    <row r="928" ht="14.25" customHeight="1" s="52"/>
    <row r="929" ht="14.25" customHeight="1" s="52"/>
    <row r="930" ht="14.25" customHeight="1" s="52"/>
    <row r="931" ht="14.25" customHeight="1" s="52"/>
    <row r="932" ht="14.25" customHeight="1" s="52"/>
    <row r="933" ht="14.25" customHeight="1" s="52"/>
    <row r="934" ht="14.25" customHeight="1" s="52"/>
    <row r="935" ht="14.25" customHeight="1" s="52"/>
    <row r="936" ht="14.25" customHeight="1" s="52"/>
    <row r="937" ht="14.25" customHeight="1" s="52"/>
    <row r="938" ht="14.25" customHeight="1" s="52"/>
    <row r="939" ht="14.25" customHeight="1" s="52"/>
    <row r="940" ht="14.25" customHeight="1" s="52"/>
    <row r="941" ht="14.25" customHeight="1" s="52"/>
    <row r="942" ht="14.25" customHeight="1" s="52"/>
    <row r="943" ht="14.25" customHeight="1" s="52"/>
    <row r="944" ht="14.25" customHeight="1" s="52"/>
    <row r="945" ht="14.25" customHeight="1" s="52"/>
    <row r="946" ht="14.25" customHeight="1" s="52"/>
    <row r="947" ht="14.25" customHeight="1" s="52"/>
    <row r="948" ht="14.25" customHeight="1" s="52"/>
    <row r="949" ht="14.25" customHeight="1" s="52"/>
    <row r="950" ht="14.25" customHeight="1" s="52"/>
    <row r="951" ht="14.25" customHeight="1" s="52"/>
    <row r="952" ht="14.25" customHeight="1" s="52"/>
    <row r="953" ht="14.25" customHeight="1" s="52"/>
    <row r="954" ht="14.25" customHeight="1" s="52"/>
    <row r="955" ht="14.25" customHeight="1" s="52"/>
    <row r="956" ht="14.25" customHeight="1" s="52"/>
    <row r="957" ht="14.25" customHeight="1" s="52"/>
    <row r="958" ht="14.25" customHeight="1" s="52"/>
    <row r="959" ht="14.25" customHeight="1" s="52"/>
    <row r="960" ht="14.25" customHeight="1" s="52"/>
    <row r="961" ht="14.25" customHeight="1" s="52"/>
    <row r="962" ht="14.25" customHeight="1" s="52"/>
    <row r="963" ht="14.25" customHeight="1" s="52"/>
    <row r="964" ht="14.25" customHeight="1" s="52"/>
    <row r="965" ht="14.25" customHeight="1" s="52"/>
    <row r="966" ht="14.25" customHeight="1" s="52"/>
    <row r="967" ht="14.25" customHeight="1" s="52"/>
    <row r="968" ht="14.25" customHeight="1" s="52"/>
    <row r="969" ht="14.25" customHeight="1" s="52"/>
    <row r="970" ht="14.25" customHeight="1" s="52"/>
    <row r="971" ht="14.25" customHeight="1" s="52"/>
    <row r="972" ht="14.25" customHeight="1" s="52"/>
    <row r="973" ht="14.25" customHeight="1" s="52"/>
    <row r="974" ht="14.25" customHeight="1" s="52"/>
    <row r="975" ht="14.25" customHeight="1" s="52"/>
    <row r="976" ht="14.25" customHeight="1" s="52"/>
    <row r="977" ht="14.25" customHeight="1" s="52"/>
    <row r="978" ht="14.25" customHeight="1" s="52"/>
    <row r="979" ht="14.25" customHeight="1" s="52"/>
    <row r="980" ht="14.25" customHeight="1" s="52"/>
    <row r="981" ht="14.25" customHeight="1" s="52"/>
  </sheetData>
  <mergeCells count="1">
    <mergeCell ref="B2:G2"/>
  </mergeCells>
  <pageMargins left="0.75" right="0.75" top="1" bottom="1" header="0" footer="0"/>
  <pageSetup orientation="portrait" paperSize="9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99"/>
  <sheetViews>
    <sheetView workbookViewId="0">
      <selection activeCell="A1" sqref="A1"/>
    </sheetView>
  </sheetViews>
  <sheetFormatPr baseColWidth="10" defaultColWidth="14.453125" defaultRowHeight="15" customHeight="1"/>
  <cols>
    <col width="17.6328125" customWidth="1" style="52" min="1" max="1"/>
    <col width="8.54296875" customWidth="1" style="52" min="2" max="6"/>
  </cols>
  <sheetData>
    <row r="1" ht="14.25" customHeight="1" s="52">
      <c r="A1" t="inlineStr">
        <is>
          <t>Vivienda / Alquiler / Hipoteca</t>
        </is>
      </c>
    </row>
    <row r="2" ht="14.25" customHeight="1" s="52">
      <c r="A2" t="inlineStr">
        <is>
          <t>Supermercado / Comida</t>
        </is>
      </c>
    </row>
    <row r="3" ht="14.25" customHeight="1" s="52">
      <c r="A3" t="inlineStr">
        <is>
          <t>Luz y Electricidad</t>
        </is>
      </c>
    </row>
    <row r="4" ht="14.25" customHeight="1" s="52">
      <c r="A4" t="inlineStr">
        <is>
          <t>Agua</t>
        </is>
      </c>
    </row>
    <row r="5" ht="14.25" customHeight="1" s="52">
      <c r="A5" t="inlineStr">
        <is>
          <t>Gas / Calefacción</t>
        </is>
      </c>
    </row>
    <row r="6" ht="14.25" customHeight="1" s="52">
      <c r="A6" t="inlineStr">
        <is>
          <t>Internet y Móvil</t>
        </is>
      </c>
    </row>
    <row r="7" ht="14.25" customHeight="1" s="52">
      <c r="A7" t="inlineStr">
        <is>
          <t>Gasolina / Transporte</t>
        </is>
      </c>
    </row>
    <row r="8" ht="14.25" customHeight="1" s="52">
      <c r="A8" t="inlineStr">
        <is>
          <t>Comer fuera / Ocio</t>
        </is>
      </c>
    </row>
    <row r="9" ht="14.25" customHeight="1" s="52">
      <c r="A9" t="inlineStr">
        <is>
          <t>Ropa y Calzado</t>
        </is>
      </c>
    </row>
    <row r="10" ht="14.25" customHeight="1" s="52">
      <c r="A10" t="inlineStr">
        <is>
          <t>Salud y Farmacia</t>
        </is>
      </c>
    </row>
    <row r="11" ht="14.25" customHeight="1" s="52">
      <c r="A11" t="inlineStr">
        <is>
          <t>Hogar y Mantenimiento</t>
        </is>
      </c>
    </row>
    <row r="12" ht="14.25" customHeight="1" s="52">
      <c r="A12" t="inlineStr">
        <is>
          <t>Suscripciones</t>
        </is>
      </c>
    </row>
    <row r="13" ht="14.25" customHeight="1" s="52">
      <c r="A13" t="inlineStr">
        <is>
          <t>Seguros</t>
        </is>
      </c>
    </row>
    <row r="14" ht="14.25" customHeight="1" s="52">
      <c r="A14" t="inlineStr">
        <is>
          <t>Mascotas</t>
        </is>
      </c>
    </row>
    <row r="15" ht="14.25" customHeight="1" s="52">
      <c r="A15" t="inlineStr">
        <is>
          <t>Vehículo e ITV</t>
        </is>
      </c>
    </row>
    <row r="16" ht="14.25" customHeight="1" s="52">
      <c r="A16" t="inlineStr">
        <is>
          <t>Impuestos / Tasas</t>
        </is>
      </c>
    </row>
    <row r="17" ht="14.25" customHeight="1" s="52">
      <c r="A17" t="inlineStr">
        <is>
          <t>Educación</t>
        </is>
      </c>
    </row>
    <row r="18" ht="14.25" customHeight="1" s="52">
      <c r="A18" t="inlineStr">
        <is>
          <t>Regalos</t>
        </is>
      </c>
    </row>
    <row r="19" ht="14.25" customHeight="1" s="52">
      <c r="A19" t="inlineStr">
        <is>
          <t>Ahorro / Inversión</t>
        </is>
      </c>
    </row>
    <row r="20" ht="14.25" customHeight="1" s="52">
      <c r="A20" t="inlineStr">
        <is>
          <t>Otros</t>
        </is>
      </c>
    </row>
    <row r="21" ht="14.25" customHeight="1" s="52"/>
    <row r="22" ht="14.25" customHeight="1" s="52"/>
    <row r="23" ht="14.25" customHeight="1" s="52"/>
    <row r="24" ht="14.25" customHeight="1" s="52"/>
    <row r="25" ht="14.25" customHeight="1" s="52"/>
    <row r="26" ht="14.25" customHeight="1" s="52"/>
    <row r="27" ht="14.25" customHeight="1" s="52"/>
    <row r="28" ht="14.25" customHeight="1" s="52"/>
    <row r="29" ht="14.25" customHeight="1" s="52"/>
    <row r="30" ht="14.25" customHeight="1" s="52"/>
    <row r="31" ht="14.25" customHeight="1" s="52"/>
    <row r="32" ht="14.25" customHeight="1" s="52"/>
    <row r="33" ht="14.25" customHeight="1" s="52"/>
    <row r="34" ht="14.25" customHeight="1" s="52"/>
    <row r="35" ht="14.25" customHeight="1" s="52"/>
    <row r="36" ht="14.25" customHeight="1" s="52"/>
    <row r="37" ht="14.25" customHeight="1" s="52"/>
    <row r="38" ht="14.25" customHeight="1" s="52"/>
    <row r="39" ht="14.25" customHeight="1" s="52"/>
    <row r="40" ht="14.25" customHeight="1" s="52"/>
    <row r="41" ht="14.25" customHeight="1" s="52"/>
    <row r="42" ht="14.25" customHeight="1" s="52"/>
    <row r="43" ht="14.25" customHeight="1" s="52"/>
    <row r="44" ht="14.25" customHeight="1" s="52"/>
    <row r="45" ht="14.25" customHeight="1" s="52"/>
    <row r="46" ht="14.25" customHeight="1" s="52"/>
    <row r="47" ht="14.25" customHeight="1" s="52"/>
    <row r="48" ht="14.25" customHeight="1" s="52"/>
    <row r="49" ht="14.25" customHeight="1" s="52"/>
    <row r="50" ht="14.25" customHeight="1" s="52"/>
    <row r="51" ht="14.25" customHeight="1" s="52"/>
    <row r="52" ht="14.25" customHeight="1" s="52"/>
    <row r="53" ht="14.25" customHeight="1" s="52"/>
    <row r="54" ht="14.25" customHeight="1" s="52"/>
    <row r="55" ht="14.25" customHeight="1" s="52"/>
    <row r="56" ht="14.25" customHeight="1" s="52"/>
    <row r="57" ht="14.25" customHeight="1" s="52"/>
    <row r="58" ht="14.25" customHeight="1" s="52"/>
    <row r="59" ht="14.25" customHeight="1" s="52"/>
    <row r="60" ht="14.25" customHeight="1" s="52"/>
    <row r="61" ht="14.25" customHeight="1" s="52"/>
    <row r="62" ht="14.25" customHeight="1" s="52"/>
    <row r="63" ht="14.25" customHeight="1" s="52"/>
    <row r="64" ht="14.25" customHeight="1" s="52"/>
    <row r="65" ht="14.25" customHeight="1" s="52"/>
    <row r="66" ht="14.25" customHeight="1" s="52"/>
    <row r="67" ht="14.25" customHeight="1" s="52"/>
    <row r="68" ht="14.25" customHeight="1" s="52"/>
    <row r="69" ht="14.25" customHeight="1" s="52"/>
    <row r="70" ht="14.25" customHeight="1" s="52"/>
    <row r="71" ht="14.25" customHeight="1" s="52"/>
    <row r="72" ht="14.25" customHeight="1" s="52"/>
    <row r="73" ht="14.25" customHeight="1" s="52"/>
    <row r="74" ht="14.25" customHeight="1" s="52"/>
    <row r="75" ht="14.25" customHeight="1" s="52"/>
    <row r="76" ht="14.25" customHeight="1" s="52"/>
    <row r="77" ht="14.25" customHeight="1" s="52"/>
    <row r="78" ht="14.25" customHeight="1" s="52"/>
    <row r="79" ht="14.25" customHeight="1" s="52"/>
    <row r="80" ht="14.25" customHeight="1" s="52"/>
    <row r="81" ht="14.25" customHeight="1" s="52"/>
    <row r="82" ht="14.25" customHeight="1" s="52"/>
    <row r="83" ht="14.25" customHeight="1" s="52"/>
    <row r="84" ht="14.25" customHeight="1" s="52"/>
    <row r="85" ht="14.25" customHeight="1" s="52"/>
    <row r="86" ht="14.25" customHeight="1" s="52"/>
    <row r="87" ht="14.25" customHeight="1" s="52"/>
    <row r="88" ht="14.25" customHeight="1" s="52"/>
    <row r="89" ht="14.25" customHeight="1" s="52"/>
    <row r="90" ht="14.25" customHeight="1" s="52"/>
    <row r="91" ht="14.25" customHeight="1" s="52"/>
    <row r="92" ht="14.25" customHeight="1" s="52"/>
    <row r="93" ht="14.25" customHeight="1" s="52"/>
    <row r="94" ht="14.25" customHeight="1" s="52"/>
    <row r="95" ht="14.25" customHeight="1" s="52"/>
    <row r="96" ht="14.25" customHeight="1" s="52"/>
    <row r="97" ht="14.25" customHeight="1" s="52"/>
    <row r="98" ht="14.25" customHeight="1" s="52"/>
    <row r="99" ht="14.25" customHeight="1" s="52"/>
    <row r="100" ht="14.25" customHeight="1" s="52"/>
    <row r="101" ht="14.25" customHeight="1" s="52"/>
    <row r="102" ht="14.25" customHeight="1" s="52"/>
    <row r="103" ht="14.25" customHeight="1" s="52"/>
    <row r="104" ht="14.25" customHeight="1" s="52"/>
    <row r="105" ht="14.25" customHeight="1" s="52"/>
    <row r="106" ht="14.25" customHeight="1" s="52"/>
    <row r="107" ht="14.25" customHeight="1" s="52"/>
    <row r="108" ht="14.25" customHeight="1" s="52"/>
    <row r="109" ht="14.25" customHeight="1" s="52"/>
    <row r="110" ht="14.25" customHeight="1" s="52"/>
    <row r="111" ht="14.25" customHeight="1" s="52"/>
    <row r="112" ht="14.25" customHeight="1" s="52"/>
    <row r="113" ht="14.25" customHeight="1" s="52"/>
    <row r="114" ht="14.25" customHeight="1" s="52"/>
    <row r="115" ht="14.25" customHeight="1" s="52"/>
    <row r="116" ht="14.25" customHeight="1" s="52"/>
    <row r="117" ht="14.25" customHeight="1" s="52"/>
    <row r="118" ht="14.25" customHeight="1" s="52"/>
    <row r="119" ht="14.25" customHeight="1" s="52"/>
    <row r="120" ht="14.25" customHeight="1" s="52"/>
    <row r="121" ht="14.25" customHeight="1" s="52"/>
    <row r="122" ht="14.25" customHeight="1" s="52"/>
    <row r="123" ht="14.25" customHeight="1" s="52"/>
    <row r="124" ht="14.25" customHeight="1" s="52"/>
    <row r="125" ht="14.25" customHeight="1" s="52"/>
    <row r="126" ht="14.25" customHeight="1" s="52"/>
    <row r="127" ht="14.25" customHeight="1" s="52"/>
    <row r="128" ht="14.25" customHeight="1" s="52"/>
    <row r="129" ht="14.25" customHeight="1" s="52"/>
    <row r="130" ht="14.25" customHeight="1" s="52"/>
    <row r="131" ht="14.25" customHeight="1" s="52"/>
    <row r="132" ht="14.25" customHeight="1" s="52"/>
    <row r="133" ht="14.25" customHeight="1" s="52"/>
    <row r="134" ht="14.25" customHeight="1" s="52"/>
    <row r="135" ht="14.25" customHeight="1" s="52"/>
    <row r="136" ht="14.25" customHeight="1" s="52"/>
    <row r="137" ht="14.25" customHeight="1" s="52"/>
    <row r="138" ht="14.25" customHeight="1" s="52"/>
    <row r="139" ht="14.25" customHeight="1" s="52"/>
    <row r="140" ht="14.25" customHeight="1" s="52"/>
    <row r="141" ht="14.25" customHeight="1" s="52"/>
    <row r="142" ht="14.25" customHeight="1" s="52"/>
    <row r="143" ht="14.25" customHeight="1" s="52"/>
    <row r="144" ht="14.25" customHeight="1" s="52"/>
    <row r="145" ht="14.25" customHeight="1" s="52"/>
    <row r="146" ht="14.25" customHeight="1" s="52"/>
    <row r="147" ht="14.25" customHeight="1" s="52"/>
    <row r="148" ht="14.25" customHeight="1" s="52"/>
    <row r="149" ht="14.25" customHeight="1" s="52"/>
    <row r="150" ht="14.25" customHeight="1" s="52"/>
    <row r="151" ht="14.25" customHeight="1" s="52"/>
    <row r="152" ht="14.25" customHeight="1" s="52"/>
    <row r="153" ht="14.25" customHeight="1" s="52"/>
    <row r="154" ht="14.25" customHeight="1" s="52"/>
    <row r="155" ht="14.25" customHeight="1" s="52"/>
    <row r="156" ht="14.25" customHeight="1" s="52"/>
    <row r="157" ht="14.25" customHeight="1" s="52"/>
    <row r="158" ht="14.25" customHeight="1" s="52"/>
    <row r="159" ht="14.25" customHeight="1" s="52"/>
    <row r="160" ht="14.25" customHeight="1" s="52"/>
    <row r="161" ht="14.25" customHeight="1" s="52"/>
    <row r="162" ht="14.25" customHeight="1" s="52"/>
    <row r="163" ht="14.25" customHeight="1" s="52"/>
    <row r="164" ht="14.25" customHeight="1" s="52"/>
    <row r="165" ht="14.25" customHeight="1" s="52"/>
    <row r="166" ht="14.25" customHeight="1" s="52"/>
    <row r="167" ht="14.25" customHeight="1" s="52"/>
    <row r="168" ht="14.25" customHeight="1" s="52"/>
    <row r="169" ht="14.25" customHeight="1" s="52"/>
    <row r="170" ht="14.25" customHeight="1" s="52"/>
    <row r="171" ht="14.25" customHeight="1" s="52"/>
    <row r="172" ht="14.25" customHeight="1" s="52"/>
    <row r="173" ht="14.25" customHeight="1" s="52"/>
    <row r="174" ht="14.25" customHeight="1" s="52"/>
    <row r="175" ht="14.25" customHeight="1" s="52"/>
    <row r="176" ht="14.25" customHeight="1" s="52"/>
    <row r="177" ht="14.25" customHeight="1" s="52"/>
    <row r="178" ht="14.25" customHeight="1" s="52"/>
    <row r="179" ht="14.25" customHeight="1" s="52"/>
    <row r="180" ht="14.25" customHeight="1" s="52"/>
    <row r="181" ht="14.25" customHeight="1" s="52"/>
    <row r="182" ht="14.25" customHeight="1" s="52"/>
    <row r="183" ht="14.25" customHeight="1" s="52"/>
    <row r="184" ht="14.25" customHeight="1" s="52"/>
    <row r="185" ht="14.25" customHeight="1" s="52"/>
    <row r="186" ht="14.25" customHeight="1" s="52"/>
    <row r="187" ht="14.25" customHeight="1" s="52"/>
    <row r="188" ht="14.25" customHeight="1" s="52"/>
    <row r="189" ht="14.25" customHeight="1" s="52"/>
    <row r="190" ht="14.25" customHeight="1" s="52"/>
    <row r="191" ht="14.25" customHeight="1" s="52"/>
    <row r="192" ht="14.25" customHeight="1" s="52"/>
    <row r="193" ht="14.25" customHeight="1" s="52"/>
    <row r="194" ht="14.25" customHeight="1" s="52"/>
    <row r="195" ht="14.25" customHeight="1" s="52"/>
    <row r="196" ht="14.25" customHeight="1" s="52"/>
    <row r="197" ht="14.25" customHeight="1" s="52"/>
    <row r="198" ht="14.25" customHeight="1" s="52"/>
    <row r="199" ht="14.25" customHeight="1" s="52"/>
    <row r="200" ht="14.25" customHeight="1" s="52"/>
    <row r="201" ht="14.25" customHeight="1" s="52"/>
    <row r="202" ht="14.25" customHeight="1" s="52"/>
    <row r="203" ht="14.25" customHeight="1" s="52"/>
    <row r="204" ht="14.25" customHeight="1" s="52"/>
    <row r="205" ht="14.25" customHeight="1" s="52"/>
    <row r="206" ht="14.25" customHeight="1" s="52"/>
    <row r="207" ht="14.25" customHeight="1" s="52"/>
    <row r="208" ht="14.25" customHeight="1" s="52"/>
    <row r="209" ht="14.25" customHeight="1" s="52"/>
    <row r="210" ht="14.25" customHeight="1" s="52"/>
    <row r="211" ht="14.25" customHeight="1" s="52"/>
    <row r="212" ht="14.25" customHeight="1" s="52"/>
    <row r="213" ht="14.25" customHeight="1" s="52"/>
    <row r="214" ht="14.25" customHeight="1" s="52"/>
    <row r="215" ht="14.25" customHeight="1" s="52"/>
    <row r="216" ht="14.25" customHeight="1" s="52"/>
    <row r="217" ht="14.25" customHeight="1" s="52"/>
    <row r="218" ht="14.25" customHeight="1" s="52"/>
    <row r="219" ht="14.25" customHeight="1" s="52"/>
    <row r="220" ht="14.25" customHeight="1" s="52"/>
    <row r="221" ht="14.25" customHeight="1" s="52"/>
    <row r="222" ht="14.25" customHeight="1" s="52"/>
    <row r="223" ht="14.25" customHeight="1" s="52"/>
    <row r="224" ht="14.25" customHeight="1" s="52"/>
    <row r="225" ht="14.25" customHeight="1" s="52"/>
    <row r="226" ht="14.25" customHeight="1" s="52"/>
    <row r="227" ht="14.25" customHeight="1" s="52"/>
    <row r="228" ht="14.25" customHeight="1" s="52"/>
    <row r="229" ht="14.25" customHeight="1" s="52"/>
    <row r="230" ht="14.25" customHeight="1" s="52"/>
    <row r="231" ht="14.25" customHeight="1" s="52"/>
    <row r="232" ht="14.25" customHeight="1" s="52"/>
    <row r="233" ht="14.25" customHeight="1" s="52"/>
    <row r="234" ht="14.25" customHeight="1" s="52"/>
    <row r="235" ht="14.25" customHeight="1" s="52"/>
    <row r="236" ht="14.25" customHeight="1" s="52"/>
    <row r="237" ht="14.25" customHeight="1" s="52"/>
    <row r="238" ht="14.25" customHeight="1" s="52"/>
    <row r="239" ht="14.25" customHeight="1" s="52"/>
    <row r="240" ht="14.25" customHeight="1" s="52"/>
    <row r="241" ht="14.25" customHeight="1" s="52"/>
    <row r="242" ht="14.25" customHeight="1" s="52"/>
    <row r="243" ht="14.25" customHeight="1" s="52"/>
    <row r="244" ht="14.25" customHeight="1" s="52"/>
    <row r="245" ht="14.25" customHeight="1" s="52"/>
    <row r="246" ht="14.25" customHeight="1" s="52"/>
    <row r="247" ht="14.25" customHeight="1" s="52"/>
    <row r="248" ht="14.25" customHeight="1" s="52"/>
    <row r="249" ht="14.25" customHeight="1" s="52"/>
    <row r="250" ht="14.25" customHeight="1" s="52"/>
    <row r="251" ht="14.25" customHeight="1" s="52"/>
    <row r="252" ht="14.25" customHeight="1" s="52"/>
    <row r="253" ht="14.25" customHeight="1" s="52"/>
    <row r="254" ht="14.25" customHeight="1" s="52"/>
    <row r="255" ht="14.25" customHeight="1" s="52"/>
    <row r="256" ht="14.25" customHeight="1" s="52"/>
    <row r="257" ht="14.25" customHeight="1" s="52"/>
    <row r="258" ht="14.25" customHeight="1" s="52"/>
    <row r="259" ht="14.25" customHeight="1" s="52"/>
    <row r="260" ht="14.25" customHeight="1" s="52"/>
    <row r="261" ht="14.25" customHeight="1" s="52"/>
    <row r="262" ht="14.25" customHeight="1" s="52"/>
    <row r="263" ht="14.25" customHeight="1" s="52"/>
    <row r="264" ht="14.25" customHeight="1" s="52"/>
    <row r="265" ht="14.25" customHeight="1" s="52"/>
    <row r="266" ht="14.25" customHeight="1" s="52"/>
    <row r="267" ht="14.25" customHeight="1" s="52"/>
    <row r="268" ht="14.25" customHeight="1" s="52"/>
    <row r="269" ht="14.25" customHeight="1" s="52"/>
    <row r="270" ht="14.25" customHeight="1" s="52"/>
    <row r="271" ht="14.25" customHeight="1" s="52"/>
    <row r="272" ht="14.25" customHeight="1" s="52"/>
    <row r="273" ht="14.25" customHeight="1" s="52"/>
    <row r="274" ht="14.25" customHeight="1" s="52"/>
    <row r="275" ht="14.25" customHeight="1" s="52"/>
    <row r="276" ht="14.25" customHeight="1" s="52"/>
    <row r="277" ht="14.25" customHeight="1" s="52"/>
    <row r="278" ht="14.25" customHeight="1" s="52"/>
    <row r="279" ht="14.25" customHeight="1" s="52"/>
    <row r="280" ht="14.25" customHeight="1" s="52"/>
    <row r="281" ht="14.25" customHeight="1" s="52"/>
    <row r="282" ht="14.25" customHeight="1" s="52"/>
    <row r="283" ht="14.25" customHeight="1" s="52"/>
    <row r="284" ht="14.25" customHeight="1" s="52"/>
    <row r="285" ht="14.25" customHeight="1" s="52"/>
    <row r="286" ht="14.25" customHeight="1" s="52"/>
    <row r="287" ht="14.25" customHeight="1" s="52"/>
    <row r="288" ht="14.25" customHeight="1" s="52"/>
    <row r="289" ht="14.25" customHeight="1" s="52"/>
    <row r="290" ht="14.25" customHeight="1" s="52"/>
    <row r="291" ht="14.25" customHeight="1" s="52"/>
    <row r="292" ht="14.25" customHeight="1" s="52"/>
    <row r="293" ht="14.25" customHeight="1" s="52"/>
    <row r="294" ht="14.25" customHeight="1" s="52"/>
    <row r="295" ht="14.25" customHeight="1" s="52"/>
    <row r="296" ht="14.25" customHeight="1" s="52"/>
    <row r="297" ht="14.25" customHeight="1" s="52"/>
    <row r="298" ht="14.25" customHeight="1" s="52"/>
    <row r="299" ht="14.25" customHeight="1" s="52"/>
    <row r="300" ht="14.25" customHeight="1" s="52"/>
    <row r="301" ht="14.25" customHeight="1" s="52"/>
    <row r="302" ht="14.25" customHeight="1" s="52"/>
    <row r="303" ht="14.25" customHeight="1" s="52"/>
    <row r="304" ht="14.25" customHeight="1" s="52"/>
    <row r="305" ht="14.25" customHeight="1" s="52"/>
    <row r="306" ht="14.25" customHeight="1" s="52"/>
    <row r="307" ht="14.25" customHeight="1" s="52"/>
    <row r="308" ht="14.25" customHeight="1" s="52"/>
    <row r="309" ht="14.25" customHeight="1" s="52"/>
    <row r="310" ht="14.25" customHeight="1" s="52"/>
    <row r="311" ht="14.25" customHeight="1" s="52"/>
    <row r="312" ht="14.25" customHeight="1" s="52"/>
    <row r="313" ht="14.25" customHeight="1" s="52"/>
    <row r="314" ht="14.25" customHeight="1" s="52"/>
    <row r="315" ht="14.25" customHeight="1" s="52"/>
    <row r="316" ht="14.25" customHeight="1" s="52"/>
    <row r="317" ht="14.25" customHeight="1" s="52"/>
    <row r="318" ht="14.25" customHeight="1" s="52"/>
    <row r="319" ht="14.25" customHeight="1" s="52"/>
    <row r="320" ht="14.25" customHeight="1" s="52"/>
    <row r="321" ht="14.25" customHeight="1" s="52"/>
    <row r="322" ht="14.25" customHeight="1" s="52"/>
    <row r="323" ht="14.25" customHeight="1" s="52"/>
    <row r="324" ht="14.25" customHeight="1" s="52"/>
    <row r="325" ht="14.25" customHeight="1" s="52"/>
    <row r="326" ht="14.25" customHeight="1" s="52"/>
    <row r="327" ht="14.25" customHeight="1" s="52"/>
    <row r="328" ht="14.25" customHeight="1" s="52"/>
    <row r="329" ht="14.25" customHeight="1" s="52"/>
    <row r="330" ht="14.25" customHeight="1" s="52"/>
    <row r="331" ht="14.25" customHeight="1" s="52"/>
    <row r="332" ht="14.25" customHeight="1" s="52"/>
    <row r="333" ht="14.25" customHeight="1" s="52"/>
    <row r="334" ht="14.25" customHeight="1" s="52"/>
    <row r="335" ht="14.25" customHeight="1" s="52"/>
    <row r="336" ht="14.25" customHeight="1" s="52"/>
    <row r="337" ht="14.25" customHeight="1" s="52"/>
    <row r="338" ht="14.25" customHeight="1" s="52"/>
    <row r="339" ht="14.25" customHeight="1" s="52"/>
    <row r="340" ht="14.25" customHeight="1" s="52"/>
    <row r="341" ht="14.25" customHeight="1" s="52"/>
    <row r="342" ht="14.25" customHeight="1" s="52"/>
    <row r="343" ht="14.25" customHeight="1" s="52"/>
    <row r="344" ht="14.25" customHeight="1" s="52"/>
    <row r="345" ht="14.25" customHeight="1" s="52"/>
    <row r="346" ht="14.25" customHeight="1" s="52"/>
    <row r="347" ht="14.25" customHeight="1" s="52"/>
    <row r="348" ht="14.25" customHeight="1" s="52"/>
    <row r="349" ht="14.25" customHeight="1" s="52"/>
    <row r="350" ht="14.25" customHeight="1" s="52"/>
    <row r="351" ht="14.25" customHeight="1" s="52"/>
    <row r="352" ht="14.25" customHeight="1" s="52"/>
    <row r="353" ht="14.25" customHeight="1" s="52"/>
    <row r="354" ht="14.25" customHeight="1" s="52"/>
    <row r="355" ht="14.25" customHeight="1" s="52"/>
    <row r="356" ht="14.25" customHeight="1" s="52"/>
    <row r="357" ht="14.25" customHeight="1" s="52"/>
    <row r="358" ht="14.25" customHeight="1" s="52"/>
    <row r="359" ht="14.25" customHeight="1" s="52"/>
    <row r="360" ht="14.25" customHeight="1" s="52"/>
    <row r="361" ht="14.25" customHeight="1" s="52"/>
    <row r="362" ht="14.25" customHeight="1" s="52"/>
    <row r="363" ht="14.25" customHeight="1" s="52"/>
    <row r="364" ht="14.25" customHeight="1" s="52"/>
    <row r="365" ht="14.25" customHeight="1" s="52"/>
    <row r="366" ht="14.25" customHeight="1" s="52"/>
    <row r="367" ht="14.25" customHeight="1" s="52"/>
    <row r="368" ht="14.25" customHeight="1" s="52"/>
    <row r="369" ht="14.25" customHeight="1" s="52"/>
    <row r="370" ht="14.25" customHeight="1" s="52"/>
    <row r="371" ht="14.25" customHeight="1" s="52"/>
    <row r="372" ht="14.25" customHeight="1" s="52"/>
    <row r="373" ht="14.25" customHeight="1" s="52"/>
    <row r="374" ht="14.25" customHeight="1" s="52"/>
    <row r="375" ht="14.25" customHeight="1" s="52"/>
    <row r="376" ht="14.25" customHeight="1" s="52"/>
    <row r="377" ht="14.25" customHeight="1" s="52"/>
    <row r="378" ht="14.25" customHeight="1" s="52"/>
    <row r="379" ht="14.25" customHeight="1" s="52"/>
    <row r="380" ht="14.25" customHeight="1" s="52"/>
    <row r="381" ht="14.25" customHeight="1" s="52"/>
    <row r="382" ht="14.25" customHeight="1" s="52"/>
    <row r="383" ht="14.25" customHeight="1" s="52"/>
    <row r="384" ht="14.25" customHeight="1" s="52"/>
    <row r="385" ht="14.25" customHeight="1" s="52"/>
    <row r="386" ht="14.25" customHeight="1" s="52"/>
    <row r="387" ht="14.25" customHeight="1" s="52"/>
    <row r="388" ht="14.25" customHeight="1" s="52"/>
    <row r="389" ht="14.25" customHeight="1" s="52"/>
    <row r="390" ht="14.25" customHeight="1" s="52"/>
    <row r="391" ht="14.25" customHeight="1" s="52"/>
    <row r="392" ht="14.25" customHeight="1" s="52"/>
    <row r="393" ht="14.25" customHeight="1" s="52"/>
    <row r="394" ht="14.25" customHeight="1" s="52"/>
    <row r="395" ht="14.25" customHeight="1" s="52"/>
    <row r="396" ht="14.25" customHeight="1" s="52"/>
    <row r="397" ht="14.25" customHeight="1" s="52"/>
    <row r="398" ht="14.25" customHeight="1" s="52"/>
    <row r="399" ht="14.25" customHeight="1" s="52"/>
    <row r="400" ht="14.25" customHeight="1" s="52"/>
    <row r="401" ht="14.25" customHeight="1" s="52"/>
    <row r="402" ht="14.25" customHeight="1" s="52"/>
    <row r="403" ht="14.25" customHeight="1" s="52"/>
    <row r="404" ht="14.25" customHeight="1" s="52"/>
    <row r="405" ht="14.25" customHeight="1" s="52"/>
    <row r="406" ht="14.25" customHeight="1" s="52"/>
    <row r="407" ht="14.25" customHeight="1" s="52"/>
    <row r="408" ht="14.25" customHeight="1" s="52"/>
    <row r="409" ht="14.25" customHeight="1" s="52"/>
    <row r="410" ht="14.25" customHeight="1" s="52"/>
    <row r="411" ht="14.25" customHeight="1" s="52"/>
    <row r="412" ht="14.25" customHeight="1" s="52"/>
    <row r="413" ht="14.25" customHeight="1" s="52"/>
    <row r="414" ht="14.25" customHeight="1" s="52"/>
    <row r="415" ht="14.25" customHeight="1" s="52"/>
    <row r="416" ht="14.25" customHeight="1" s="52"/>
    <row r="417" ht="14.25" customHeight="1" s="52"/>
    <row r="418" ht="14.25" customHeight="1" s="52"/>
    <row r="419" ht="14.25" customHeight="1" s="52"/>
    <row r="420" ht="14.25" customHeight="1" s="52"/>
    <row r="421" ht="14.25" customHeight="1" s="52"/>
    <row r="422" ht="14.25" customHeight="1" s="52"/>
    <row r="423" ht="14.25" customHeight="1" s="52"/>
    <row r="424" ht="14.25" customHeight="1" s="52"/>
    <row r="425" ht="14.25" customHeight="1" s="52"/>
    <row r="426" ht="14.25" customHeight="1" s="52"/>
    <row r="427" ht="14.25" customHeight="1" s="52"/>
    <row r="428" ht="14.25" customHeight="1" s="52"/>
    <row r="429" ht="14.25" customHeight="1" s="52"/>
    <row r="430" ht="14.25" customHeight="1" s="52"/>
    <row r="431" ht="14.25" customHeight="1" s="52"/>
    <row r="432" ht="14.25" customHeight="1" s="52"/>
    <row r="433" ht="14.25" customHeight="1" s="52"/>
    <row r="434" ht="14.25" customHeight="1" s="52"/>
    <row r="435" ht="14.25" customHeight="1" s="52"/>
    <row r="436" ht="14.25" customHeight="1" s="52"/>
    <row r="437" ht="14.25" customHeight="1" s="52"/>
    <row r="438" ht="14.25" customHeight="1" s="52"/>
    <row r="439" ht="14.25" customHeight="1" s="52"/>
    <row r="440" ht="14.25" customHeight="1" s="52"/>
    <row r="441" ht="14.25" customHeight="1" s="52"/>
    <row r="442" ht="14.25" customHeight="1" s="52"/>
    <row r="443" ht="14.25" customHeight="1" s="52"/>
    <row r="444" ht="14.25" customHeight="1" s="52"/>
    <row r="445" ht="14.25" customHeight="1" s="52"/>
    <row r="446" ht="14.25" customHeight="1" s="52"/>
    <row r="447" ht="14.25" customHeight="1" s="52"/>
    <row r="448" ht="14.25" customHeight="1" s="52"/>
    <row r="449" ht="14.25" customHeight="1" s="52"/>
    <row r="450" ht="14.25" customHeight="1" s="52"/>
    <row r="451" ht="14.25" customHeight="1" s="52"/>
    <row r="452" ht="14.25" customHeight="1" s="52"/>
    <row r="453" ht="14.25" customHeight="1" s="52"/>
    <row r="454" ht="14.25" customHeight="1" s="52"/>
    <row r="455" ht="14.25" customHeight="1" s="52"/>
    <row r="456" ht="14.25" customHeight="1" s="52"/>
    <row r="457" ht="14.25" customHeight="1" s="52"/>
    <row r="458" ht="14.25" customHeight="1" s="52"/>
    <row r="459" ht="14.25" customHeight="1" s="52"/>
    <row r="460" ht="14.25" customHeight="1" s="52"/>
    <row r="461" ht="14.25" customHeight="1" s="52"/>
    <row r="462" ht="14.25" customHeight="1" s="52"/>
    <row r="463" ht="14.25" customHeight="1" s="52"/>
    <row r="464" ht="14.25" customHeight="1" s="52"/>
    <row r="465" ht="14.25" customHeight="1" s="52"/>
    <row r="466" ht="14.25" customHeight="1" s="52"/>
    <row r="467" ht="14.25" customHeight="1" s="52"/>
    <row r="468" ht="14.25" customHeight="1" s="52"/>
    <row r="469" ht="14.25" customHeight="1" s="52"/>
    <row r="470" ht="14.25" customHeight="1" s="52"/>
    <row r="471" ht="14.25" customHeight="1" s="52"/>
    <row r="472" ht="14.25" customHeight="1" s="52"/>
    <row r="473" ht="14.25" customHeight="1" s="52"/>
    <row r="474" ht="14.25" customHeight="1" s="52"/>
    <row r="475" ht="14.25" customHeight="1" s="52"/>
    <row r="476" ht="14.25" customHeight="1" s="52"/>
    <row r="477" ht="14.25" customHeight="1" s="52"/>
    <row r="478" ht="14.25" customHeight="1" s="52"/>
    <row r="479" ht="14.25" customHeight="1" s="52"/>
    <row r="480" ht="14.25" customHeight="1" s="52"/>
    <row r="481" ht="14.25" customHeight="1" s="52"/>
    <row r="482" ht="14.25" customHeight="1" s="52"/>
    <row r="483" ht="14.25" customHeight="1" s="52"/>
    <row r="484" ht="14.25" customHeight="1" s="52"/>
    <row r="485" ht="14.25" customHeight="1" s="52"/>
    <row r="486" ht="14.25" customHeight="1" s="52"/>
    <row r="487" ht="14.25" customHeight="1" s="52"/>
    <row r="488" ht="14.25" customHeight="1" s="52"/>
    <row r="489" ht="14.25" customHeight="1" s="52"/>
    <row r="490" ht="14.25" customHeight="1" s="52"/>
    <row r="491" ht="14.25" customHeight="1" s="52"/>
    <row r="492" ht="14.25" customHeight="1" s="52"/>
    <row r="493" ht="14.25" customHeight="1" s="52"/>
    <row r="494" ht="14.25" customHeight="1" s="52"/>
    <row r="495" ht="14.25" customHeight="1" s="52"/>
    <row r="496" ht="14.25" customHeight="1" s="52"/>
    <row r="497" ht="14.25" customHeight="1" s="52"/>
    <row r="498" ht="14.25" customHeight="1" s="52"/>
    <row r="499" ht="14.25" customHeight="1" s="52"/>
    <row r="500" ht="14.25" customHeight="1" s="52"/>
    <row r="501" ht="14.25" customHeight="1" s="52"/>
    <row r="502" ht="14.25" customHeight="1" s="52"/>
    <row r="503" ht="14.25" customHeight="1" s="52"/>
    <row r="504" ht="14.25" customHeight="1" s="52"/>
    <row r="505" ht="14.25" customHeight="1" s="52"/>
    <row r="506" ht="14.25" customHeight="1" s="52"/>
    <row r="507" ht="14.25" customHeight="1" s="52"/>
    <row r="508" ht="14.25" customHeight="1" s="52"/>
    <row r="509" ht="14.25" customHeight="1" s="52"/>
    <row r="510" ht="14.25" customHeight="1" s="52"/>
    <row r="511" ht="14.25" customHeight="1" s="52"/>
    <row r="512" ht="14.25" customHeight="1" s="52"/>
    <row r="513" ht="14.25" customHeight="1" s="52"/>
    <row r="514" ht="14.25" customHeight="1" s="52"/>
    <row r="515" ht="14.25" customHeight="1" s="52"/>
    <row r="516" ht="14.25" customHeight="1" s="52"/>
    <row r="517" ht="14.25" customHeight="1" s="52"/>
    <row r="518" ht="14.25" customHeight="1" s="52"/>
    <row r="519" ht="14.25" customHeight="1" s="52"/>
    <row r="520" ht="14.25" customHeight="1" s="52"/>
    <row r="521" ht="14.25" customHeight="1" s="52"/>
    <row r="522" ht="14.25" customHeight="1" s="52"/>
    <row r="523" ht="14.25" customHeight="1" s="52"/>
    <row r="524" ht="14.25" customHeight="1" s="52"/>
    <row r="525" ht="14.25" customHeight="1" s="52"/>
    <row r="526" ht="14.25" customHeight="1" s="52"/>
    <row r="527" ht="14.25" customHeight="1" s="52"/>
    <row r="528" ht="14.25" customHeight="1" s="52"/>
    <row r="529" ht="14.25" customHeight="1" s="52"/>
    <row r="530" ht="14.25" customHeight="1" s="52"/>
    <row r="531" ht="14.25" customHeight="1" s="52"/>
    <row r="532" ht="14.25" customHeight="1" s="52"/>
    <row r="533" ht="14.25" customHeight="1" s="52"/>
    <row r="534" ht="14.25" customHeight="1" s="52"/>
    <row r="535" ht="14.25" customHeight="1" s="52"/>
    <row r="536" ht="14.25" customHeight="1" s="52"/>
    <row r="537" ht="14.25" customHeight="1" s="52"/>
    <row r="538" ht="14.25" customHeight="1" s="52"/>
    <row r="539" ht="14.25" customHeight="1" s="52"/>
    <row r="540" ht="14.25" customHeight="1" s="52"/>
    <row r="541" ht="14.25" customHeight="1" s="52"/>
    <row r="542" ht="14.25" customHeight="1" s="52"/>
    <row r="543" ht="14.25" customHeight="1" s="52"/>
    <row r="544" ht="14.25" customHeight="1" s="52"/>
    <row r="545" ht="14.25" customHeight="1" s="52"/>
    <row r="546" ht="14.25" customHeight="1" s="52"/>
    <row r="547" ht="14.25" customHeight="1" s="52"/>
    <row r="548" ht="14.25" customHeight="1" s="52"/>
    <row r="549" ht="14.25" customHeight="1" s="52"/>
    <row r="550" ht="14.25" customHeight="1" s="52"/>
    <row r="551" ht="14.25" customHeight="1" s="52"/>
    <row r="552" ht="14.25" customHeight="1" s="52"/>
    <row r="553" ht="14.25" customHeight="1" s="52"/>
    <row r="554" ht="14.25" customHeight="1" s="52"/>
    <row r="555" ht="14.25" customHeight="1" s="52"/>
    <row r="556" ht="14.25" customHeight="1" s="52"/>
    <row r="557" ht="14.25" customHeight="1" s="52"/>
    <row r="558" ht="14.25" customHeight="1" s="52"/>
    <row r="559" ht="14.25" customHeight="1" s="52"/>
    <row r="560" ht="14.25" customHeight="1" s="52"/>
    <row r="561" ht="14.25" customHeight="1" s="52"/>
    <row r="562" ht="14.25" customHeight="1" s="52"/>
    <row r="563" ht="14.25" customHeight="1" s="52"/>
    <row r="564" ht="14.25" customHeight="1" s="52"/>
    <row r="565" ht="14.25" customHeight="1" s="52"/>
    <row r="566" ht="14.25" customHeight="1" s="52"/>
    <row r="567" ht="14.25" customHeight="1" s="52"/>
    <row r="568" ht="14.25" customHeight="1" s="52"/>
    <row r="569" ht="14.25" customHeight="1" s="52"/>
    <row r="570" ht="14.25" customHeight="1" s="52"/>
    <row r="571" ht="14.25" customHeight="1" s="52"/>
    <row r="572" ht="14.25" customHeight="1" s="52"/>
    <row r="573" ht="14.25" customHeight="1" s="52"/>
    <row r="574" ht="14.25" customHeight="1" s="52"/>
    <row r="575" ht="14.25" customHeight="1" s="52"/>
    <row r="576" ht="14.25" customHeight="1" s="52"/>
    <row r="577" ht="14.25" customHeight="1" s="52"/>
    <row r="578" ht="14.25" customHeight="1" s="52"/>
    <row r="579" ht="14.25" customHeight="1" s="52"/>
    <row r="580" ht="14.25" customHeight="1" s="52"/>
    <row r="581" ht="14.25" customHeight="1" s="52"/>
    <row r="582" ht="14.25" customHeight="1" s="52"/>
    <row r="583" ht="14.25" customHeight="1" s="52"/>
    <row r="584" ht="14.25" customHeight="1" s="52"/>
    <row r="585" ht="14.25" customHeight="1" s="52"/>
    <row r="586" ht="14.25" customHeight="1" s="52"/>
    <row r="587" ht="14.25" customHeight="1" s="52"/>
    <row r="588" ht="14.25" customHeight="1" s="52"/>
    <row r="589" ht="14.25" customHeight="1" s="52"/>
    <row r="590" ht="14.25" customHeight="1" s="52"/>
    <row r="591" ht="14.25" customHeight="1" s="52"/>
    <row r="592" ht="14.25" customHeight="1" s="52"/>
    <row r="593" ht="14.25" customHeight="1" s="52"/>
    <row r="594" ht="14.25" customHeight="1" s="52"/>
    <row r="595" ht="14.25" customHeight="1" s="52"/>
    <row r="596" ht="14.25" customHeight="1" s="52"/>
    <row r="597" ht="14.25" customHeight="1" s="52"/>
    <row r="598" ht="14.25" customHeight="1" s="52"/>
    <row r="599" ht="14.25" customHeight="1" s="52"/>
    <row r="600" ht="14.25" customHeight="1" s="52"/>
    <row r="601" ht="14.25" customHeight="1" s="52"/>
    <row r="602" ht="14.25" customHeight="1" s="52"/>
    <row r="603" ht="14.25" customHeight="1" s="52"/>
    <row r="604" ht="14.25" customHeight="1" s="52"/>
    <row r="605" ht="14.25" customHeight="1" s="52"/>
    <row r="606" ht="14.25" customHeight="1" s="52"/>
    <row r="607" ht="14.25" customHeight="1" s="52"/>
    <row r="608" ht="14.25" customHeight="1" s="52"/>
    <row r="609" ht="14.25" customHeight="1" s="52"/>
    <row r="610" ht="14.25" customHeight="1" s="52"/>
    <row r="611" ht="14.25" customHeight="1" s="52"/>
    <row r="612" ht="14.25" customHeight="1" s="52"/>
    <row r="613" ht="14.25" customHeight="1" s="52"/>
    <row r="614" ht="14.25" customHeight="1" s="52"/>
    <row r="615" ht="14.25" customHeight="1" s="52"/>
    <row r="616" ht="14.25" customHeight="1" s="52"/>
    <row r="617" ht="14.25" customHeight="1" s="52"/>
    <row r="618" ht="14.25" customHeight="1" s="52"/>
    <row r="619" ht="14.25" customHeight="1" s="52"/>
    <row r="620" ht="14.25" customHeight="1" s="52"/>
    <row r="621" ht="14.25" customHeight="1" s="52"/>
    <row r="622" ht="14.25" customHeight="1" s="52"/>
    <row r="623" ht="14.25" customHeight="1" s="52"/>
    <row r="624" ht="14.25" customHeight="1" s="52"/>
    <row r="625" ht="14.25" customHeight="1" s="52"/>
    <row r="626" ht="14.25" customHeight="1" s="52"/>
    <row r="627" ht="14.25" customHeight="1" s="52"/>
    <row r="628" ht="14.25" customHeight="1" s="52"/>
    <row r="629" ht="14.25" customHeight="1" s="52"/>
    <row r="630" ht="14.25" customHeight="1" s="52"/>
    <row r="631" ht="14.25" customHeight="1" s="52"/>
    <row r="632" ht="14.25" customHeight="1" s="52"/>
    <row r="633" ht="14.25" customHeight="1" s="52"/>
    <row r="634" ht="14.25" customHeight="1" s="52"/>
    <row r="635" ht="14.25" customHeight="1" s="52"/>
    <row r="636" ht="14.25" customHeight="1" s="52"/>
    <row r="637" ht="14.25" customHeight="1" s="52"/>
    <row r="638" ht="14.25" customHeight="1" s="52"/>
    <row r="639" ht="14.25" customHeight="1" s="52"/>
    <row r="640" ht="14.25" customHeight="1" s="52"/>
    <row r="641" ht="14.25" customHeight="1" s="52"/>
    <row r="642" ht="14.25" customHeight="1" s="52"/>
    <row r="643" ht="14.25" customHeight="1" s="52"/>
    <row r="644" ht="14.25" customHeight="1" s="52"/>
    <row r="645" ht="14.25" customHeight="1" s="52"/>
    <row r="646" ht="14.25" customHeight="1" s="52"/>
    <row r="647" ht="14.25" customHeight="1" s="52"/>
    <row r="648" ht="14.25" customHeight="1" s="52"/>
    <row r="649" ht="14.25" customHeight="1" s="52"/>
    <row r="650" ht="14.25" customHeight="1" s="52"/>
    <row r="651" ht="14.25" customHeight="1" s="52"/>
    <row r="652" ht="14.25" customHeight="1" s="52"/>
    <row r="653" ht="14.25" customHeight="1" s="52"/>
    <row r="654" ht="14.25" customHeight="1" s="52"/>
    <row r="655" ht="14.25" customHeight="1" s="52"/>
    <row r="656" ht="14.25" customHeight="1" s="52"/>
    <row r="657" ht="14.25" customHeight="1" s="52"/>
    <row r="658" ht="14.25" customHeight="1" s="52"/>
    <row r="659" ht="14.25" customHeight="1" s="52"/>
    <row r="660" ht="14.25" customHeight="1" s="52"/>
    <row r="661" ht="14.25" customHeight="1" s="52"/>
    <row r="662" ht="14.25" customHeight="1" s="52"/>
    <row r="663" ht="14.25" customHeight="1" s="52"/>
    <row r="664" ht="14.25" customHeight="1" s="52"/>
    <row r="665" ht="14.25" customHeight="1" s="52"/>
    <row r="666" ht="14.25" customHeight="1" s="52"/>
    <row r="667" ht="14.25" customHeight="1" s="52"/>
    <row r="668" ht="14.25" customHeight="1" s="52"/>
    <row r="669" ht="14.25" customHeight="1" s="52"/>
    <row r="670" ht="14.25" customHeight="1" s="52"/>
    <row r="671" ht="14.25" customHeight="1" s="52"/>
    <row r="672" ht="14.25" customHeight="1" s="52"/>
    <row r="673" ht="14.25" customHeight="1" s="52"/>
    <row r="674" ht="14.25" customHeight="1" s="52"/>
    <row r="675" ht="14.25" customHeight="1" s="52"/>
    <row r="676" ht="14.25" customHeight="1" s="52"/>
    <row r="677" ht="14.25" customHeight="1" s="52"/>
    <row r="678" ht="14.25" customHeight="1" s="52"/>
    <row r="679" ht="14.25" customHeight="1" s="52"/>
    <row r="680" ht="14.25" customHeight="1" s="52"/>
    <row r="681" ht="14.25" customHeight="1" s="52"/>
    <row r="682" ht="14.25" customHeight="1" s="52"/>
    <row r="683" ht="14.25" customHeight="1" s="52"/>
    <row r="684" ht="14.25" customHeight="1" s="52"/>
    <row r="685" ht="14.25" customHeight="1" s="52"/>
    <row r="686" ht="14.25" customHeight="1" s="52"/>
    <row r="687" ht="14.25" customHeight="1" s="52"/>
    <row r="688" ht="14.25" customHeight="1" s="52"/>
    <row r="689" ht="14.25" customHeight="1" s="52"/>
    <row r="690" ht="14.25" customHeight="1" s="52"/>
    <row r="691" ht="14.25" customHeight="1" s="52"/>
    <row r="692" ht="14.25" customHeight="1" s="52"/>
    <row r="693" ht="14.25" customHeight="1" s="52"/>
    <row r="694" ht="14.25" customHeight="1" s="52"/>
    <row r="695" ht="14.25" customHeight="1" s="52"/>
    <row r="696" ht="14.25" customHeight="1" s="52"/>
    <row r="697" ht="14.25" customHeight="1" s="52"/>
    <row r="698" ht="14.25" customHeight="1" s="52"/>
    <row r="699" ht="14.25" customHeight="1" s="52"/>
    <row r="700" ht="14.25" customHeight="1" s="52"/>
    <row r="701" ht="14.25" customHeight="1" s="52"/>
    <row r="702" ht="14.25" customHeight="1" s="52"/>
    <row r="703" ht="14.25" customHeight="1" s="52"/>
    <row r="704" ht="14.25" customHeight="1" s="52"/>
    <row r="705" ht="14.25" customHeight="1" s="52"/>
    <row r="706" ht="14.25" customHeight="1" s="52"/>
    <row r="707" ht="14.25" customHeight="1" s="52"/>
    <row r="708" ht="14.25" customHeight="1" s="52"/>
    <row r="709" ht="14.25" customHeight="1" s="52"/>
    <row r="710" ht="14.25" customHeight="1" s="52"/>
    <row r="711" ht="14.25" customHeight="1" s="52"/>
    <row r="712" ht="14.25" customHeight="1" s="52"/>
    <row r="713" ht="14.25" customHeight="1" s="52"/>
    <row r="714" ht="14.25" customHeight="1" s="52"/>
    <row r="715" ht="14.25" customHeight="1" s="52"/>
    <row r="716" ht="14.25" customHeight="1" s="52"/>
    <row r="717" ht="14.25" customHeight="1" s="52"/>
    <row r="718" ht="14.25" customHeight="1" s="52"/>
    <row r="719" ht="14.25" customHeight="1" s="52"/>
    <row r="720" ht="14.25" customHeight="1" s="52"/>
    <row r="721" ht="14.25" customHeight="1" s="52"/>
    <row r="722" ht="14.25" customHeight="1" s="52"/>
    <row r="723" ht="14.25" customHeight="1" s="52"/>
    <row r="724" ht="14.25" customHeight="1" s="52"/>
    <row r="725" ht="14.25" customHeight="1" s="52"/>
    <row r="726" ht="14.25" customHeight="1" s="52"/>
    <row r="727" ht="14.25" customHeight="1" s="52"/>
    <row r="728" ht="14.25" customHeight="1" s="52"/>
    <row r="729" ht="14.25" customHeight="1" s="52"/>
    <row r="730" ht="14.25" customHeight="1" s="52"/>
    <row r="731" ht="14.25" customHeight="1" s="52"/>
    <row r="732" ht="14.25" customHeight="1" s="52"/>
    <row r="733" ht="14.25" customHeight="1" s="52"/>
    <row r="734" ht="14.25" customHeight="1" s="52"/>
    <row r="735" ht="14.25" customHeight="1" s="52"/>
    <row r="736" ht="14.25" customHeight="1" s="52"/>
    <row r="737" ht="14.25" customHeight="1" s="52"/>
    <row r="738" ht="14.25" customHeight="1" s="52"/>
    <row r="739" ht="14.25" customHeight="1" s="52"/>
    <row r="740" ht="14.25" customHeight="1" s="52"/>
    <row r="741" ht="14.25" customHeight="1" s="52"/>
    <row r="742" ht="14.25" customHeight="1" s="52"/>
    <row r="743" ht="14.25" customHeight="1" s="52"/>
    <row r="744" ht="14.25" customHeight="1" s="52"/>
    <row r="745" ht="14.25" customHeight="1" s="52"/>
    <row r="746" ht="14.25" customHeight="1" s="52"/>
    <row r="747" ht="14.25" customHeight="1" s="52"/>
    <row r="748" ht="14.25" customHeight="1" s="52"/>
    <row r="749" ht="14.25" customHeight="1" s="52"/>
    <row r="750" ht="14.25" customHeight="1" s="52"/>
    <row r="751" ht="14.25" customHeight="1" s="52"/>
    <row r="752" ht="14.25" customHeight="1" s="52"/>
    <row r="753" ht="14.25" customHeight="1" s="52"/>
    <row r="754" ht="14.25" customHeight="1" s="52"/>
    <row r="755" ht="14.25" customHeight="1" s="52"/>
    <row r="756" ht="14.25" customHeight="1" s="52"/>
    <row r="757" ht="14.25" customHeight="1" s="52"/>
    <row r="758" ht="14.25" customHeight="1" s="52"/>
    <row r="759" ht="14.25" customHeight="1" s="52"/>
    <row r="760" ht="14.25" customHeight="1" s="52"/>
    <row r="761" ht="14.25" customHeight="1" s="52"/>
    <row r="762" ht="14.25" customHeight="1" s="52"/>
    <row r="763" ht="14.25" customHeight="1" s="52"/>
    <row r="764" ht="14.25" customHeight="1" s="52"/>
    <row r="765" ht="14.25" customHeight="1" s="52"/>
    <row r="766" ht="14.25" customHeight="1" s="52"/>
    <row r="767" ht="14.25" customHeight="1" s="52"/>
    <row r="768" ht="14.25" customHeight="1" s="52"/>
    <row r="769" ht="14.25" customHeight="1" s="52"/>
    <row r="770" ht="14.25" customHeight="1" s="52"/>
    <row r="771" ht="14.25" customHeight="1" s="52"/>
    <row r="772" ht="14.25" customHeight="1" s="52"/>
    <row r="773" ht="14.25" customHeight="1" s="52"/>
    <row r="774" ht="14.25" customHeight="1" s="52"/>
    <row r="775" ht="14.25" customHeight="1" s="52"/>
    <row r="776" ht="14.25" customHeight="1" s="52"/>
    <row r="777" ht="14.25" customHeight="1" s="52"/>
    <row r="778" ht="14.25" customHeight="1" s="52"/>
    <row r="779" ht="14.25" customHeight="1" s="52"/>
    <row r="780" ht="14.25" customHeight="1" s="52"/>
    <row r="781" ht="14.25" customHeight="1" s="52"/>
    <row r="782" ht="14.25" customHeight="1" s="52"/>
    <row r="783" ht="14.25" customHeight="1" s="52"/>
    <row r="784" ht="14.25" customHeight="1" s="52"/>
    <row r="785" ht="14.25" customHeight="1" s="52"/>
    <row r="786" ht="14.25" customHeight="1" s="52"/>
    <row r="787" ht="14.25" customHeight="1" s="52"/>
    <row r="788" ht="14.25" customHeight="1" s="52"/>
    <row r="789" ht="14.25" customHeight="1" s="52"/>
    <row r="790" ht="14.25" customHeight="1" s="52"/>
    <row r="791" ht="14.25" customHeight="1" s="52"/>
    <row r="792" ht="14.25" customHeight="1" s="52"/>
    <row r="793" ht="14.25" customHeight="1" s="52"/>
    <row r="794" ht="14.25" customHeight="1" s="52"/>
    <row r="795" ht="14.25" customHeight="1" s="52"/>
    <row r="796" ht="14.25" customHeight="1" s="52"/>
    <row r="797" ht="14.25" customHeight="1" s="52"/>
    <row r="798" ht="14.25" customHeight="1" s="52"/>
    <row r="799" ht="14.25" customHeight="1" s="52"/>
    <row r="800" ht="14.25" customHeight="1" s="52"/>
    <row r="801" ht="14.25" customHeight="1" s="52"/>
    <row r="802" ht="14.25" customHeight="1" s="52"/>
    <row r="803" ht="14.25" customHeight="1" s="52"/>
    <row r="804" ht="14.25" customHeight="1" s="52"/>
    <row r="805" ht="14.25" customHeight="1" s="52"/>
    <row r="806" ht="14.25" customHeight="1" s="52"/>
    <row r="807" ht="14.25" customHeight="1" s="52"/>
    <row r="808" ht="14.25" customHeight="1" s="52"/>
    <row r="809" ht="14.25" customHeight="1" s="52"/>
    <row r="810" ht="14.25" customHeight="1" s="52"/>
    <row r="811" ht="14.25" customHeight="1" s="52"/>
    <row r="812" ht="14.25" customHeight="1" s="52"/>
    <row r="813" ht="14.25" customHeight="1" s="52"/>
    <row r="814" ht="14.25" customHeight="1" s="52"/>
    <row r="815" ht="14.25" customHeight="1" s="52"/>
    <row r="816" ht="14.25" customHeight="1" s="52"/>
    <row r="817" ht="14.25" customHeight="1" s="52"/>
    <row r="818" ht="14.25" customHeight="1" s="52"/>
    <row r="819" ht="14.25" customHeight="1" s="52"/>
    <row r="820" ht="14.25" customHeight="1" s="52"/>
    <row r="821" ht="14.25" customHeight="1" s="52"/>
    <row r="822" ht="14.25" customHeight="1" s="52"/>
    <row r="823" ht="14.25" customHeight="1" s="52"/>
    <row r="824" ht="14.25" customHeight="1" s="52"/>
    <row r="825" ht="14.25" customHeight="1" s="52"/>
    <row r="826" ht="14.25" customHeight="1" s="52"/>
    <row r="827" ht="14.25" customHeight="1" s="52"/>
    <row r="828" ht="14.25" customHeight="1" s="52"/>
    <row r="829" ht="14.25" customHeight="1" s="52"/>
    <row r="830" ht="14.25" customHeight="1" s="52"/>
    <row r="831" ht="14.25" customHeight="1" s="52"/>
    <row r="832" ht="14.25" customHeight="1" s="52"/>
    <row r="833" ht="14.25" customHeight="1" s="52"/>
    <row r="834" ht="14.25" customHeight="1" s="52"/>
    <row r="835" ht="14.25" customHeight="1" s="52"/>
    <row r="836" ht="14.25" customHeight="1" s="52"/>
    <row r="837" ht="14.25" customHeight="1" s="52"/>
    <row r="838" ht="14.25" customHeight="1" s="52"/>
    <row r="839" ht="14.25" customHeight="1" s="52"/>
    <row r="840" ht="14.25" customHeight="1" s="52"/>
    <row r="841" ht="14.25" customHeight="1" s="52"/>
    <row r="842" ht="14.25" customHeight="1" s="52"/>
    <row r="843" ht="14.25" customHeight="1" s="52"/>
    <row r="844" ht="14.25" customHeight="1" s="52"/>
    <row r="845" ht="14.25" customHeight="1" s="52"/>
    <row r="846" ht="14.25" customHeight="1" s="52"/>
    <row r="847" ht="14.25" customHeight="1" s="52"/>
    <row r="848" ht="14.25" customHeight="1" s="52"/>
    <row r="849" ht="14.25" customHeight="1" s="52"/>
    <row r="850" ht="14.25" customHeight="1" s="52"/>
    <row r="851" ht="14.25" customHeight="1" s="52"/>
    <row r="852" ht="14.25" customHeight="1" s="52"/>
    <row r="853" ht="14.25" customHeight="1" s="52"/>
    <row r="854" ht="14.25" customHeight="1" s="52"/>
    <row r="855" ht="14.25" customHeight="1" s="52"/>
    <row r="856" ht="14.25" customHeight="1" s="52"/>
    <row r="857" ht="14.25" customHeight="1" s="52"/>
    <row r="858" ht="14.25" customHeight="1" s="52"/>
    <row r="859" ht="14.25" customHeight="1" s="52"/>
    <row r="860" ht="14.25" customHeight="1" s="52"/>
    <row r="861" ht="14.25" customHeight="1" s="52"/>
    <row r="862" ht="14.25" customHeight="1" s="52"/>
    <row r="863" ht="14.25" customHeight="1" s="52"/>
    <row r="864" ht="14.25" customHeight="1" s="52"/>
    <row r="865" ht="14.25" customHeight="1" s="52"/>
    <row r="866" ht="14.25" customHeight="1" s="52"/>
    <row r="867" ht="14.25" customHeight="1" s="52"/>
    <row r="868" ht="14.25" customHeight="1" s="52"/>
    <row r="869" ht="14.25" customHeight="1" s="52"/>
    <row r="870" ht="14.25" customHeight="1" s="52"/>
    <row r="871" ht="14.25" customHeight="1" s="52"/>
    <row r="872" ht="14.25" customHeight="1" s="52"/>
    <row r="873" ht="14.25" customHeight="1" s="52"/>
    <row r="874" ht="14.25" customHeight="1" s="52"/>
    <row r="875" ht="14.25" customHeight="1" s="52"/>
    <row r="876" ht="14.25" customHeight="1" s="52"/>
    <row r="877" ht="14.25" customHeight="1" s="52"/>
    <row r="878" ht="14.25" customHeight="1" s="52"/>
    <row r="879" ht="14.25" customHeight="1" s="52"/>
    <row r="880" ht="14.25" customHeight="1" s="52"/>
    <row r="881" ht="14.25" customHeight="1" s="52"/>
    <row r="882" ht="14.25" customHeight="1" s="52"/>
    <row r="883" ht="14.25" customHeight="1" s="52"/>
    <row r="884" ht="14.25" customHeight="1" s="52"/>
    <row r="885" ht="14.25" customHeight="1" s="52"/>
    <row r="886" ht="14.25" customHeight="1" s="52"/>
    <row r="887" ht="14.25" customHeight="1" s="52"/>
    <row r="888" ht="14.25" customHeight="1" s="52"/>
    <row r="889" ht="14.25" customHeight="1" s="52"/>
    <row r="890" ht="14.25" customHeight="1" s="52"/>
    <row r="891" ht="14.25" customHeight="1" s="52"/>
    <row r="892" ht="14.25" customHeight="1" s="52"/>
    <row r="893" ht="14.25" customHeight="1" s="52"/>
    <row r="894" ht="14.25" customHeight="1" s="52"/>
    <row r="895" ht="14.25" customHeight="1" s="52"/>
    <row r="896" ht="14.25" customHeight="1" s="52"/>
    <row r="897" ht="14.25" customHeight="1" s="52"/>
    <row r="898" ht="14.25" customHeight="1" s="52"/>
    <row r="899" ht="14.25" customHeight="1" s="52"/>
    <row r="900" ht="14.25" customHeight="1" s="52"/>
    <row r="901" ht="14.25" customHeight="1" s="52"/>
    <row r="902" ht="14.25" customHeight="1" s="52"/>
    <row r="903" ht="14.25" customHeight="1" s="52"/>
    <row r="904" ht="14.25" customHeight="1" s="52"/>
    <row r="905" ht="14.25" customHeight="1" s="52"/>
    <row r="906" ht="14.25" customHeight="1" s="52"/>
    <row r="907" ht="14.25" customHeight="1" s="52"/>
    <row r="908" ht="14.25" customHeight="1" s="52"/>
    <row r="909" ht="14.25" customHeight="1" s="52"/>
    <row r="910" ht="14.25" customHeight="1" s="52"/>
    <row r="911" ht="14.25" customHeight="1" s="52"/>
    <row r="912" ht="14.25" customHeight="1" s="52"/>
    <row r="913" ht="14.25" customHeight="1" s="52"/>
    <row r="914" ht="14.25" customHeight="1" s="52"/>
    <row r="915" ht="14.25" customHeight="1" s="52"/>
    <row r="916" ht="14.25" customHeight="1" s="52"/>
    <row r="917" ht="14.25" customHeight="1" s="52"/>
    <row r="918" ht="14.25" customHeight="1" s="52"/>
    <row r="919" ht="14.25" customHeight="1" s="52"/>
    <row r="920" ht="14.25" customHeight="1" s="52"/>
    <row r="921" ht="14.25" customHeight="1" s="52"/>
    <row r="922" ht="14.25" customHeight="1" s="52"/>
    <row r="923" ht="14.25" customHeight="1" s="52"/>
    <row r="924" ht="14.25" customHeight="1" s="52"/>
    <row r="925" ht="14.25" customHeight="1" s="52"/>
    <row r="926" ht="14.25" customHeight="1" s="52"/>
    <row r="927" ht="14.25" customHeight="1" s="52"/>
    <row r="928" ht="14.25" customHeight="1" s="52"/>
    <row r="929" ht="14.25" customHeight="1" s="52"/>
    <row r="930" ht="14.25" customHeight="1" s="52"/>
    <row r="931" ht="14.25" customHeight="1" s="52"/>
    <row r="932" ht="14.25" customHeight="1" s="52"/>
    <row r="933" ht="14.25" customHeight="1" s="52"/>
    <row r="934" ht="14.25" customHeight="1" s="52"/>
    <row r="935" ht="14.25" customHeight="1" s="52"/>
    <row r="936" ht="14.25" customHeight="1" s="52"/>
    <row r="937" ht="14.25" customHeight="1" s="52"/>
    <row r="938" ht="14.25" customHeight="1" s="52"/>
    <row r="939" ht="14.25" customHeight="1" s="52"/>
    <row r="940" ht="14.25" customHeight="1" s="52"/>
    <row r="941" ht="14.25" customHeight="1" s="52"/>
    <row r="942" ht="14.25" customHeight="1" s="52"/>
    <row r="943" ht="14.25" customHeight="1" s="52"/>
    <row r="944" ht="14.25" customHeight="1" s="52"/>
    <row r="945" ht="14.25" customHeight="1" s="52"/>
    <row r="946" ht="14.25" customHeight="1" s="52"/>
    <row r="947" ht="14.25" customHeight="1" s="52"/>
    <row r="948" ht="14.25" customHeight="1" s="52"/>
    <row r="949" ht="14.25" customHeight="1" s="52"/>
    <row r="950" ht="14.25" customHeight="1" s="52"/>
    <row r="951" ht="14.25" customHeight="1" s="52"/>
    <row r="952" ht="14.25" customHeight="1" s="52"/>
    <row r="953" ht="14.25" customHeight="1" s="52"/>
    <row r="954" ht="14.25" customHeight="1" s="52"/>
    <row r="955" ht="14.25" customHeight="1" s="52"/>
    <row r="956" ht="14.25" customHeight="1" s="52"/>
    <row r="957" ht="14.25" customHeight="1" s="52"/>
    <row r="958" ht="14.25" customHeight="1" s="52"/>
    <row r="959" ht="14.25" customHeight="1" s="52"/>
    <row r="960" ht="14.25" customHeight="1" s="52"/>
    <row r="961" ht="14.25" customHeight="1" s="52"/>
    <row r="962" ht="14.25" customHeight="1" s="52"/>
    <row r="963" ht="14.25" customHeight="1" s="52"/>
    <row r="964" ht="14.25" customHeight="1" s="52"/>
    <row r="965" ht="14.25" customHeight="1" s="52"/>
    <row r="966" ht="14.25" customHeight="1" s="52"/>
    <row r="967" ht="14.25" customHeight="1" s="52"/>
    <row r="968" ht="14.25" customHeight="1" s="52"/>
    <row r="969" ht="14.25" customHeight="1" s="52"/>
    <row r="970" ht="14.25" customHeight="1" s="52"/>
    <row r="971" ht="14.25" customHeight="1" s="52"/>
    <row r="972" ht="14.25" customHeight="1" s="52"/>
    <row r="973" ht="14.25" customHeight="1" s="52"/>
    <row r="974" ht="14.25" customHeight="1" s="52"/>
    <row r="975" ht="14.25" customHeight="1" s="52"/>
    <row r="976" ht="14.25" customHeight="1" s="52"/>
    <row r="977" ht="14.25" customHeight="1" s="52"/>
    <row r="978" ht="14.25" customHeight="1" s="52"/>
    <row r="979" ht="14.25" customHeight="1" s="52"/>
    <row r="980" ht="14.25" customHeight="1" s="52"/>
    <row r="981" ht="14.25" customHeight="1" s="52"/>
    <row r="982" ht="14.25" customHeight="1" s="52"/>
    <row r="983" ht="14.25" customHeight="1" s="52"/>
    <row r="984" ht="14.25" customHeight="1" s="52"/>
    <row r="985" ht="14.25" customHeight="1" s="52"/>
    <row r="986" ht="14.25" customHeight="1" s="52"/>
    <row r="987" ht="14.25" customHeight="1" s="52"/>
    <row r="988" ht="14.25" customHeight="1" s="52"/>
    <row r="989" ht="14.25" customHeight="1" s="52"/>
    <row r="990" ht="14.25" customHeight="1" s="52"/>
    <row r="991" ht="14.25" customHeight="1" s="52"/>
    <row r="992" ht="14.25" customHeight="1" s="52"/>
    <row r="993" ht="14.25" customHeight="1" s="52"/>
    <row r="994" ht="14.25" customHeight="1" s="52"/>
    <row r="995" ht="14.25" customHeight="1" s="52"/>
    <row r="996" ht="14.25" customHeight="1" s="52"/>
    <row r="997" ht="14.25" customHeight="1" s="52"/>
    <row r="998" ht="14.25" customHeight="1" s="52"/>
    <row r="999" ht="14.25" customHeight="1" s="52"/>
    <row r="1000" ht="14.25" customHeight="1" s="52"/>
  </sheetData>
  <pageMargins left="0.75" right="0.75" top="1" bottom="1" header="0" footer="0"/>
  <pageSetup orientation="portrait" paperSize="9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99"/>
  <sheetViews>
    <sheetView workbookViewId="0">
      <selection activeCell="A1" sqref="A1"/>
    </sheetView>
  </sheetViews>
  <sheetFormatPr baseColWidth="10" defaultColWidth="14.453125" defaultRowHeight="15" customHeight="1"/>
  <cols>
    <col width="8.54296875" customWidth="1" style="52" min="1" max="6"/>
  </cols>
  <sheetData>
    <row r="1" ht="14.25" customHeight="1" s="52">
      <c r="A1" t="inlineStr">
        <is>
          <t>Nómina / Salario</t>
        </is>
      </c>
    </row>
    <row r="2" ht="14.25" customHeight="1" s="52">
      <c r="A2" t="inlineStr">
        <is>
          <t>Paga Extra</t>
        </is>
      </c>
    </row>
    <row r="3" ht="14.25" customHeight="1" s="52">
      <c r="A3" t="inlineStr">
        <is>
          <t>Rendimientos / Inversiones</t>
        </is>
      </c>
    </row>
    <row r="4" ht="14.25" customHeight="1" s="52">
      <c r="A4" t="inlineStr">
        <is>
          <t>Bizum / Transferencias</t>
        </is>
      </c>
    </row>
    <row r="5" ht="14.25" customHeight="1" s="52">
      <c r="A5" t="inlineStr">
        <is>
          <t>Ventas segunda mano</t>
        </is>
      </c>
    </row>
    <row r="6" ht="14.25" customHeight="1" s="52">
      <c r="A6" t="inlineStr">
        <is>
          <t>Otros</t>
        </is>
      </c>
    </row>
    <row r="7" ht="14.25" customHeight="1" s="52"/>
    <row r="8" ht="14.25" customHeight="1" s="52"/>
    <row r="9" ht="14.25" customHeight="1" s="52"/>
    <row r="10" ht="14.25" customHeight="1" s="52"/>
    <row r="11" ht="14.25" customHeight="1" s="52"/>
    <row r="12" ht="14.25" customHeight="1" s="52"/>
    <row r="13" ht="14.25" customHeight="1" s="52"/>
    <row r="14" ht="14.25" customHeight="1" s="52"/>
    <row r="15" ht="14.25" customHeight="1" s="52"/>
    <row r="16" ht="14.25" customHeight="1" s="52"/>
    <row r="17" ht="14.25" customHeight="1" s="52"/>
    <row r="18" ht="14.25" customHeight="1" s="52"/>
    <row r="19" ht="14.25" customHeight="1" s="52"/>
    <row r="20" ht="14.25" customHeight="1" s="52"/>
    <row r="21" ht="14.25" customHeight="1" s="52"/>
    <row r="22" ht="14.25" customHeight="1" s="52"/>
    <row r="23" ht="14.25" customHeight="1" s="52"/>
    <row r="24" ht="14.25" customHeight="1" s="52"/>
    <row r="25" ht="14.25" customHeight="1" s="52"/>
    <row r="26" ht="14.25" customHeight="1" s="52"/>
    <row r="27" ht="14.25" customHeight="1" s="52"/>
    <row r="28" ht="14.25" customHeight="1" s="52"/>
    <row r="29" ht="14.25" customHeight="1" s="52"/>
    <row r="30" ht="14.25" customHeight="1" s="52"/>
    <row r="31" ht="14.25" customHeight="1" s="52"/>
    <row r="32" ht="14.25" customHeight="1" s="52"/>
    <row r="33" ht="14.25" customHeight="1" s="52"/>
    <row r="34" ht="14.25" customHeight="1" s="52"/>
    <row r="35" ht="14.25" customHeight="1" s="52"/>
    <row r="36" ht="14.25" customHeight="1" s="52"/>
    <row r="37" ht="14.25" customHeight="1" s="52"/>
    <row r="38" ht="14.25" customHeight="1" s="52"/>
    <row r="39" ht="14.25" customHeight="1" s="52"/>
    <row r="40" ht="14.25" customHeight="1" s="52"/>
    <row r="41" ht="14.25" customHeight="1" s="52"/>
    <row r="42" ht="14.25" customHeight="1" s="52"/>
    <row r="43" ht="14.25" customHeight="1" s="52"/>
    <row r="44" ht="14.25" customHeight="1" s="52"/>
    <row r="45" ht="14.25" customHeight="1" s="52"/>
    <row r="46" ht="14.25" customHeight="1" s="52"/>
    <row r="47" ht="14.25" customHeight="1" s="52"/>
    <row r="48" ht="14.25" customHeight="1" s="52"/>
    <row r="49" ht="14.25" customHeight="1" s="52"/>
    <row r="50" ht="14.25" customHeight="1" s="52"/>
    <row r="51" ht="14.25" customHeight="1" s="52"/>
    <row r="52" ht="14.25" customHeight="1" s="52"/>
    <row r="53" ht="14.25" customHeight="1" s="52"/>
    <row r="54" ht="14.25" customHeight="1" s="52"/>
    <row r="55" ht="14.25" customHeight="1" s="52"/>
    <row r="56" ht="14.25" customHeight="1" s="52"/>
    <row r="57" ht="14.25" customHeight="1" s="52"/>
    <row r="58" ht="14.25" customHeight="1" s="52"/>
    <row r="59" ht="14.25" customHeight="1" s="52"/>
    <row r="60" ht="14.25" customHeight="1" s="52"/>
    <row r="61" ht="14.25" customHeight="1" s="52"/>
    <row r="62" ht="14.25" customHeight="1" s="52"/>
    <row r="63" ht="14.25" customHeight="1" s="52"/>
    <row r="64" ht="14.25" customHeight="1" s="52"/>
    <row r="65" ht="14.25" customHeight="1" s="52"/>
    <row r="66" ht="14.25" customHeight="1" s="52"/>
    <row r="67" ht="14.25" customHeight="1" s="52"/>
    <row r="68" ht="14.25" customHeight="1" s="52"/>
    <row r="69" ht="14.25" customHeight="1" s="52"/>
    <row r="70" ht="14.25" customHeight="1" s="52"/>
    <row r="71" ht="14.25" customHeight="1" s="52"/>
    <row r="72" ht="14.25" customHeight="1" s="52"/>
    <row r="73" ht="14.25" customHeight="1" s="52"/>
    <row r="74" ht="14.25" customHeight="1" s="52"/>
    <row r="75" ht="14.25" customHeight="1" s="52"/>
    <row r="76" ht="14.25" customHeight="1" s="52"/>
    <row r="77" ht="14.25" customHeight="1" s="52"/>
    <row r="78" ht="14.25" customHeight="1" s="52"/>
    <row r="79" ht="14.25" customHeight="1" s="52"/>
    <row r="80" ht="14.25" customHeight="1" s="52"/>
    <row r="81" ht="14.25" customHeight="1" s="52"/>
    <row r="82" ht="14.25" customHeight="1" s="52"/>
    <row r="83" ht="14.25" customHeight="1" s="52"/>
    <row r="84" ht="14.25" customHeight="1" s="52"/>
    <row r="85" ht="14.25" customHeight="1" s="52"/>
    <row r="86" ht="14.25" customHeight="1" s="52"/>
    <row r="87" ht="14.25" customHeight="1" s="52"/>
    <row r="88" ht="14.25" customHeight="1" s="52"/>
    <row r="89" ht="14.25" customHeight="1" s="52"/>
    <row r="90" ht="14.25" customHeight="1" s="52"/>
    <row r="91" ht="14.25" customHeight="1" s="52"/>
    <row r="92" ht="14.25" customHeight="1" s="52"/>
    <row r="93" ht="14.25" customHeight="1" s="52"/>
    <row r="94" ht="14.25" customHeight="1" s="52"/>
    <row r="95" ht="14.25" customHeight="1" s="52"/>
    <row r="96" ht="14.25" customHeight="1" s="52"/>
    <row r="97" ht="14.25" customHeight="1" s="52"/>
    <row r="98" ht="14.25" customHeight="1" s="52"/>
    <row r="99" ht="14.25" customHeight="1" s="52"/>
    <row r="100" ht="14.25" customHeight="1" s="52"/>
    <row r="101" ht="14.25" customHeight="1" s="52"/>
    <row r="102" ht="14.25" customHeight="1" s="52"/>
    <row r="103" ht="14.25" customHeight="1" s="52"/>
    <row r="104" ht="14.25" customHeight="1" s="52"/>
    <row r="105" ht="14.25" customHeight="1" s="52"/>
    <row r="106" ht="14.25" customHeight="1" s="52"/>
    <row r="107" ht="14.25" customHeight="1" s="52"/>
    <row r="108" ht="14.25" customHeight="1" s="52"/>
    <row r="109" ht="14.25" customHeight="1" s="52"/>
    <row r="110" ht="14.25" customHeight="1" s="52"/>
    <row r="111" ht="14.25" customHeight="1" s="52"/>
    <row r="112" ht="14.25" customHeight="1" s="52"/>
    <row r="113" ht="14.25" customHeight="1" s="52"/>
    <row r="114" ht="14.25" customHeight="1" s="52"/>
    <row r="115" ht="14.25" customHeight="1" s="52"/>
    <row r="116" ht="14.25" customHeight="1" s="52"/>
    <row r="117" ht="14.25" customHeight="1" s="52"/>
    <row r="118" ht="14.25" customHeight="1" s="52"/>
    <row r="119" ht="14.25" customHeight="1" s="52"/>
    <row r="120" ht="14.25" customHeight="1" s="52"/>
    <row r="121" ht="14.25" customHeight="1" s="52"/>
    <row r="122" ht="14.25" customHeight="1" s="52"/>
    <row r="123" ht="14.25" customHeight="1" s="52"/>
    <row r="124" ht="14.25" customHeight="1" s="52"/>
    <row r="125" ht="14.25" customHeight="1" s="52"/>
    <row r="126" ht="14.25" customHeight="1" s="52"/>
    <row r="127" ht="14.25" customHeight="1" s="52"/>
    <row r="128" ht="14.25" customHeight="1" s="52"/>
    <row r="129" ht="14.25" customHeight="1" s="52"/>
    <row r="130" ht="14.25" customHeight="1" s="52"/>
    <row r="131" ht="14.25" customHeight="1" s="52"/>
    <row r="132" ht="14.25" customHeight="1" s="52"/>
    <row r="133" ht="14.25" customHeight="1" s="52"/>
    <row r="134" ht="14.25" customHeight="1" s="52"/>
    <row r="135" ht="14.25" customHeight="1" s="52"/>
    <row r="136" ht="14.25" customHeight="1" s="52"/>
    <row r="137" ht="14.25" customHeight="1" s="52"/>
    <row r="138" ht="14.25" customHeight="1" s="52"/>
    <row r="139" ht="14.25" customHeight="1" s="52"/>
    <row r="140" ht="14.25" customHeight="1" s="52"/>
    <row r="141" ht="14.25" customHeight="1" s="52"/>
    <row r="142" ht="14.25" customHeight="1" s="52"/>
    <row r="143" ht="14.25" customHeight="1" s="52"/>
    <row r="144" ht="14.25" customHeight="1" s="52"/>
    <row r="145" ht="14.25" customHeight="1" s="52"/>
    <row r="146" ht="14.25" customHeight="1" s="52"/>
    <row r="147" ht="14.25" customHeight="1" s="52"/>
    <row r="148" ht="14.25" customHeight="1" s="52"/>
    <row r="149" ht="14.25" customHeight="1" s="52"/>
    <row r="150" ht="14.25" customHeight="1" s="52"/>
    <row r="151" ht="14.25" customHeight="1" s="52"/>
    <row r="152" ht="14.25" customHeight="1" s="52"/>
    <row r="153" ht="14.25" customHeight="1" s="52"/>
    <row r="154" ht="14.25" customHeight="1" s="52"/>
    <row r="155" ht="14.25" customHeight="1" s="52"/>
    <row r="156" ht="14.25" customHeight="1" s="52"/>
    <row r="157" ht="14.25" customHeight="1" s="52"/>
    <row r="158" ht="14.25" customHeight="1" s="52"/>
    <row r="159" ht="14.25" customHeight="1" s="52"/>
    <row r="160" ht="14.25" customHeight="1" s="52"/>
    <row r="161" ht="14.25" customHeight="1" s="52"/>
    <row r="162" ht="14.25" customHeight="1" s="52"/>
    <row r="163" ht="14.25" customHeight="1" s="52"/>
    <row r="164" ht="14.25" customHeight="1" s="52"/>
    <row r="165" ht="14.25" customHeight="1" s="52"/>
    <row r="166" ht="14.25" customHeight="1" s="52"/>
    <row r="167" ht="14.25" customHeight="1" s="52"/>
    <row r="168" ht="14.25" customHeight="1" s="52"/>
    <row r="169" ht="14.25" customHeight="1" s="52"/>
    <row r="170" ht="14.25" customHeight="1" s="52"/>
    <row r="171" ht="14.25" customHeight="1" s="52"/>
    <row r="172" ht="14.25" customHeight="1" s="52"/>
    <row r="173" ht="14.25" customHeight="1" s="52"/>
    <row r="174" ht="14.25" customHeight="1" s="52"/>
    <row r="175" ht="14.25" customHeight="1" s="52"/>
    <row r="176" ht="14.25" customHeight="1" s="52"/>
    <row r="177" ht="14.25" customHeight="1" s="52"/>
    <row r="178" ht="14.25" customHeight="1" s="52"/>
    <row r="179" ht="14.25" customHeight="1" s="52"/>
    <row r="180" ht="14.25" customHeight="1" s="52"/>
    <row r="181" ht="14.25" customHeight="1" s="52"/>
    <row r="182" ht="14.25" customHeight="1" s="52"/>
    <row r="183" ht="14.25" customHeight="1" s="52"/>
    <row r="184" ht="14.25" customHeight="1" s="52"/>
    <row r="185" ht="14.25" customHeight="1" s="52"/>
    <row r="186" ht="14.25" customHeight="1" s="52"/>
    <row r="187" ht="14.25" customHeight="1" s="52"/>
    <row r="188" ht="14.25" customHeight="1" s="52"/>
    <row r="189" ht="14.25" customHeight="1" s="52"/>
    <row r="190" ht="14.25" customHeight="1" s="52"/>
    <row r="191" ht="14.25" customHeight="1" s="52"/>
    <row r="192" ht="14.25" customHeight="1" s="52"/>
    <row r="193" ht="14.25" customHeight="1" s="52"/>
    <row r="194" ht="14.25" customHeight="1" s="52"/>
    <row r="195" ht="14.25" customHeight="1" s="52"/>
    <row r="196" ht="14.25" customHeight="1" s="52"/>
    <row r="197" ht="14.25" customHeight="1" s="52"/>
    <row r="198" ht="14.25" customHeight="1" s="52"/>
    <row r="199" ht="14.25" customHeight="1" s="52"/>
    <row r="200" ht="14.25" customHeight="1" s="52"/>
    <row r="201" ht="14.25" customHeight="1" s="52"/>
    <row r="202" ht="14.25" customHeight="1" s="52"/>
    <row r="203" ht="14.25" customHeight="1" s="52"/>
    <row r="204" ht="14.25" customHeight="1" s="52"/>
    <row r="205" ht="14.25" customHeight="1" s="52"/>
    <row r="206" ht="14.25" customHeight="1" s="52"/>
    <row r="207" ht="14.25" customHeight="1" s="52"/>
    <row r="208" ht="14.25" customHeight="1" s="52"/>
    <row r="209" ht="14.25" customHeight="1" s="52"/>
    <row r="210" ht="14.25" customHeight="1" s="52"/>
    <row r="211" ht="14.25" customHeight="1" s="52"/>
    <row r="212" ht="14.25" customHeight="1" s="52"/>
    <row r="213" ht="14.25" customHeight="1" s="52"/>
    <row r="214" ht="14.25" customHeight="1" s="52"/>
    <row r="215" ht="14.25" customHeight="1" s="52"/>
    <row r="216" ht="14.25" customHeight="1" s="52"/>
    <row r="217" ht="14.25" customHeight="1" s="52"/>
    <row r="218" ht="14.25" customHeight="1" s="52"/>
    <row r="219" ht="14.25" customHeight="1" s="52"/>
    <row r="220" ht="14.25" customHeight="1" s="52"/>
    <row r="221" ht="14.25" customHeight="1" s="52"/>
    <row r="222" ht="14.25" customHeight="1" s="52"/>
    <row r="223" ht="14.25" customHeight="1" s="52"/>
    <row r="224" ht="14.25" customHeight="1" s="52"/>
    <row r="225" ht="14.25" customHeight="1" s="52"/>
    <row r="226" ht="14.25" customHeight="1" s="52"/>
    <row r="227" ht="14.25" customHeight="1" s="52"/>
    <row r="228" ht="14.25" customHeight="1" s="52"/>
    <row r="229" ht="14.25" customHeight="1" s="52"/>
    <row r="230" ht="14.25" customHeight="1" s="52"/>
    <row r="231" ht="14.25" customHeight="1" s="52"/>
    <row r="232" ht="14.25" customHeight="1" s="52"/>
    <row r="233" ht="14.25" customHeight="1" s="52"/>
    <row r="234" ht="14.25" customHeight="1" s="52"/>
    <row r="235" ht="14.25" customHeight="1" s="52"/>
    <row r="236" ht="14.25" customHeight="1" s="52"/>
    <row r="237" ht="14.25" customHeight="1" s="52"/>
    <row r="238" ht="14.25" customHeight="1" s="52"/>
    <row r="239" ht="14.25" customHeight="1" s="52"/>
    <row r="240" ht="14.25" customHeight="1" s="52"/>
    <row r="241" ht="14.25" customHeight="1" s="52"/>
    <row r="242" ht="14.25" customHeight="1" s="52"/>
    <row r="243" ht="14.25" customHeight="1" s="52"/>
    <row r="244" ht="14.25" customHeight="1" s="52"/>
    <row r="245" ht="14.25" customHeight="1" s="52"/>
    <row r="246" ht="14.25" customHeight="1" s="52"/>
    <row r="247" ht="14.25" customHeight="1" s="52"/>
    <row r="248" ht="14.25" customHeight="1" s="52"/>
    <row r="249" ht="14.25" customHeight="1" s="52"/>
    <row r="250" ht="14.25" customHeight="1" s="52"/>
    <row r="251" ht="14.25" customHeight="1" s="52"/>
    <row r="252" ht="14.25" customHeight="1" s="52"/>
    <row r="253" ht="14.25" customHeight="1" s="52"/>
    <row r="254" ht="14.25" customHeight="1" s="52"/>
    <row r="255" ht="14.25" customHeight="1" s="52"/>
    <row r="256" ht="14.25" customHeight="1" s="52"/>
    <row r="257" ht="14.25" customHeight="1" s="52"/>
    <row r="258" ht="14.25" customHeight="1" s="52"/>
    <row r="259" ht="14.25" customHeight="1" s="52"/>
    <row r="260" ht="14.25" customHeight="1" s="52"/>
    <row r="261" ht="14.25" customHeight="1" s="52"/>
    <row r="262" ht="14.25" customHeight="1" s="52"/>
    <row r="263" ht="14.25" customHeight="1" s="52"/>
    <row r="264" ht="14.25" customHeight="1" s="52"/>
    <row r="265" ht="14.25" customHeight="1" s="52"/>
    <row r="266" ht="14.25" customHeight="1" s="52"/>
    <row r="267" ht="14.25" customHeight="1" s="52"/>
    <row r="268" ht="14.25" customHeight="1" s="52"/>
    <row r="269" ht="14.25" customHeight="1" s="52"/>
    <row r="270" ht="14.25" customHeight="1" s="52"/>
    <row r="271" ht="14.25" customHeight="1" s="52"/>
    <row r="272" ht="14.25" customHeight="1" s="52"/>
    <row r="273" ht="14.25" customHeight="1" s="52"/>
    <row r="274" ht="14.25" customHeight="1" s="52"/>
    <row r="275" ht="14.25" customHeight="1" s="52"/>
    <row r="276" ht="14.25" customHeight="1" s="52"/>
    <row r="277" ht="14.25" customHeight="1" s="52"/>
    <row r="278" ht="14.25" customHeight="1" s="52"/>
    <row r="279" ht="14.25" customHeight="1" s="52"/>
    <row r="280" ht="14.25" customHeight="1" s="52"/>
    <row r="281" ht="14.25" customHeight="1" s="52"/>
    <row r="282" ht="14.25" customHeight="1" s="52"/>
    <row r="283" ht="14.25" customHeight="1" s="52"/>
    <row r="284" ht="14.25" customHeight="1" s="52"/>
    <row r="285" ht="14.25" customHeight="1" s="52"/>
    <row r="286" ht="14.25" customHeight="1" s="52"/>
    <row r="287" ht="14.25" customHeight="1" s="52"/>
    <row r="288" ht="14.25" customHeight="1" s="52"/>
    <row r="289" ht="14.25" customHeight="1" s="52"/>
    <row r="290" ht="14.25" customHeight="1" s="52"/>
    <row r="291" ht="14.25" customHeight="1" s="52"/>
    <row r="292" ht="14.25" customHeight="1" s="52"/>
    <row r="293" ht="14.25" customHeight="1" s="52"/>
    <row r="294" ht="14.25" customHeight="1" s="52"/>
    <row r="295" ht="14.25" customHeight="1" s="52"/>
    <row r="296" ht="14.25" customHeight="1" s="52"/>
    <row r="297" ht="14.25" customHeight="1" s="52"/>
    <row r="298" ht="14.25" customHeight="1" s="52"/>
    <row r="299" ht="14.25" customHeight="1" s="52"/>
    <row r="300" ht="14.25" customHeight="1" s="52"/>
    <row r="301" ht="14.25" customHeight="1" s="52"/>
    <row r="302" ht="14.25" customHeight="1" s="52"/>
    <row r="303" ht="14.25" customHeight="1" s="52"/>
    <row r="304" ht="14.25" customHeight="1" s="52"/>
    <row r="305" ht="14.25" customHeight="1" s="52"/>
    <row r="306" ht="14.25" customHeight="1" s="52"/>
    <row r="307" ht="14.25" customHeight="1" s="52"/>
    <row r="308" ht="14.25" customHeight="1" s="52"/>
    <row r="309" ht="14.25" customHeight="1" s="52"/>
    <row r="310" ht="14.25" customHeight="1" s="52"/>
    <row r="311" ht="14.25" customHeight="1" s="52"/>
    <row r="312" ht="14.25" customHeight="1" s="52"/>
    <row r="313" ht="14.25" customHeight="1" s="52"/>
    <row r="314" ht="14.25" customHeight="1" s="52"/>
    <row r="315" ht="14.25" customHeight="1" s="52"/>
    <row r="316" ht="14.25" customHeight="1" s="52"/>
    <row r="317" ht="14.25" customHeight="1" s="52"/>
    <row r="318" ht="14.25" customHeight="1" s="52"/>
    <row r="319" ht="14.25" customHeight="1" s="52"/>
    <row r="320" ht="14.25" customHeight="1" s="52"/>
    <row r="321" ht="14.25" customHeight="1" s="52"/>
    <row r="322" ht="14.25" customHeight="1" s="52"/>
    <row r="323" ht="14.25" customHeight="1" s="52"/>
    <row r="324" ht="14.25" customHeight="1" s="52"/>
    <row r="325" ht="14.25" customHeight="1" s="52"/>
    <row r="326" ht="14.25" customHeight="1" s="52"/>
    <row r="327" ht="14.25" customHeight="1" s="52"/>
    <row r="328" ht="14.25" customHeight="1" s="52"/>
    <row r="329" ht="14.25" customHeight="1" s="52"/>
    <row r="330" ht="14.25" customHeight="1" s="52"/>
    <row r="331" ht="14.25" customHeight="1" s="52"/>
    <row r="332" ht="14.25" customHeight="1" s="52"/>
    <row r="333" ht="14.25" customHeight="1" s="52"/>
    <row r="334" ht="14.25" customHeight="1" s="52"/>
    <row r="335" ht="14.25" customHeight="1" s="52"/>
    <row r="336" ht="14.25" customHeight="1" s="52"/>
    <row r="337" ht="14.25" customHeight="1" s="52"/>
    <row r="338" ht="14.25" customHeight="1" s="52"/>
    <row r="339" ht="14.25" customHeight="1" s="52"/>
    <row r="340" ht="14.25" customHeight="1" s="52"/>
    <row r="341" ht="14.25" customHeight="1" s="52"/>
    <row r="342" ht="14.25" customHeight="1" s="52"/>
    <row r="343" ht="14.25" customHeight="1" s="52"/>
    <row r="344" ht="14.25" customHeight="1" s="52"/>
    <row r="345" ht="14.25" customHeight="1" s="52"/>
    <row r="346" ht="14.25" customHeight="1" s="52"/>
    <row r="347" ht="14.25" customHeight="1" s="52"/>
    <row r="348" ht="14.25" customHeight="1" s="52"/>
    <row r="349" ht="14.25" customHeight="1" s="52"/>
    <row r="350" ht="14.25" customHeight="1" s="52"/>
    <row r="351" ht="14.25" customHeight="1" s="52"/>
    <row r="352" ht="14.25" customHeight="1" s="52"/>
    <row r="353" ht="14.25" customHeight="1" s="52"/>
    <row r="354" ht="14.25" customHeight="1" s="52"/>
    <row r="355" ht="14.25" customHeight="1" s="52"/>
    <row r="356" ht="14.25" customHeight="1" s="52"/>
    <row r="357" ht="14.25" customHeight="1" s="52"/>
    <row r="358" ht="14.25" customHeight="1" s="52"/>
    <row r="359" ht="14.25" customHeight="1" s="52"/>
    <row r="360" ht="14.25" customHeight="1" s="52"/>
    <row r="361" ht="14.25" customHeight="1" s="52"/>
    <row r="362" ht="14.25" customHeight="1" s="52"/>
    <row r="363" ht="14.25" customHeight="1" s="52"/>
    <row r="364" ht="14.25" customHeight="1" s="52"/>
    <row r="365" ht="14.25" customHeight="1" s="52"/>
    <row r="366" ht="14.25" customHeight="1" s="52"/>
    <row r="367" ht="14.25" customHeight="1" s="52"/>
    <row r="368" ht="14.25" customHeight="1" s="52"/>
    <row r="369" ht="14.25" customHeight="1" s="52"/>
    <row r="370" ht="14.25" customHeight="1" s="52"/>
    <row r="371" ht="14.25" customHeight="1" s="52"/>
    <row r="372" ht="14.25" customHeight="1" s="52"/>
    <row r="373" ht="14.25" customHeight="1" s="52"/>
    <row r="374" ht="14.25" customHeight="1" s="52"/>
    <row r="375" ht="14.25" customHeight="1" s="52"/>
    <row r="376" ht="14.25" customHeight="1" s="52"/>
    <row r="377" ht="14.25" customHeight="1" s="52"/>
    <row r="378" ht="14.25" customHeight="1" s="52"/>
    <row r="379" ht="14.25" customHeight="1" s="52"/>
    <row r="380" ht="14.25" customHeight="1" s="52"/>
    <row r="381" ht="14.25" customHeight="1" s="52"/>
    <row r="382" ht="14.25" customHeight="1" s="52"/>
    <row r="383" ht="14.25" customHeight="1" s="52"/>
    <row r="384" ht="14.25" customHeight="1" s="52"/>
    <row r="385" ht="14.25" customHeight="1" s="52"/>
    <row r="386" ht="14.25" customHeight="1" s="52"/>
    <row r="387" ht="14.25" customHeight="1" s="52"/>
    <row r="388" ht="14.25" customHeight="1" s="52"/>
    <row r="389" ht="14.25" customHeight="1" s="52"/>
    <row r="390" ht="14.25" customHeight="1" s="52"/>
    <row r="391" ht="14.25" customHeight="1" s="52"/>
    <row r="392" ht="14.25" customHeight="1" s="52"/>
    <row r="393" ht="14.25" customHeight="1" s="52"/>
    <row r="394" ht="14.25" customHeight="1" s="52"/>
    <row r="395" ht="14.25" customHeight="1" s="52"/>
    <row r="396" ht="14.25" customHeight="1" s="52"/>
    <row r="397" ht="14.25" customHeight="1" s="52"/>
    <row r="398" ht="14.25" customHeight="1" s="52"/>
    <row r="399" ht="14.25" customHeight="1" s="52"/>
    <row r="400" ht="14.25" customHeight="1" s="52"/>
    <row r="401" ht="14.25" customHeight="1" s="52"/>
    <row r="402" ht="14.25" customHeight="1" s="52"/>
    <row r="403" ht="14.25" customHeight="1" s="52"/>
    <row r="404" ht="14.25" customHeight="1" s="52"/>
    <row r="405" ht="14.25" customHeight="1" s="52"/>
    <row r="406" ht="14.25" customHeight="1" s="52"/>
    <row r="407" ht="14.25" customHeight="1" s="52"/>
    <row r="408" ht="14.25" customHeight="1" s="52"/>
    <row r="409" ht="14.25" customHeight="1" s="52"/>
    <row r="410" ht="14.25" customHeight="1" s="52"/>
    <row r="411" ht="14.25" customHeight="1" s="52"/>
    <row r="412" ht="14.25" customHeight="1" s="52"/>
    <row r="413" ht="14.25" customHeight="1" s="52"/>
    <row r="414" ht="14.25" customHeight="1" s="52"/>
    <row r="415" ht="14.25" customHeight="1" s="52"/>
    <row r="416" ht="14.25" customHeight="1" s="52"/>
    <row r="417" ht="14.25" customHeight="1" s="52"/>
    <row r="418" ht="14.25" customHeight="1" s="52"/>
    <row r="419" ht="14.25" customHeight="1" s="52"/>
    <row r="420" ht="14.25" customHeight="1" s="52"/>
    <row r="421" ht="14.25" customHeight="1" s="52"/>
    <row r="422" ht="14.25" customHeight="1" s="52"/>
    <row r="423" ht="14.25" customHeight="1" s="52"/>
    <row r="424" ht="14.25" customHeight="1" s="52"/>
    <row r="425" ht="14.25" customHeight="1" s="52"/>
    <row r="426" ht="14.25" customHeight="1" s="52"/>
    <row r="427" ht="14.25" customHeight="1" s="52"/>
    <row r="428" ht="14.25" customHeight="1" s="52"/>
    <row r="429" ht="14.25" customHeight="1" s="52"/>
    <row r="430" ht="14.25" customHeight="1" s="52"/>
    <row r="431" ht="14.25" customHeight="1" s="52"/>
    <row r="432" ht="14.25" customHeight="1" s="52"/>
    <row r="433" ht="14.25" customHeight="1" s="52"/>
    <row r="434" ht="14.25" customHeight="1" s="52"/>
    <row r="435" ht="14.25" customHeight="1" s="52"/>
    <row r="436" ht="14.25" customHeight="1" s="52"/>
    <row r="437" ht="14.25" customHeight="1" s="52"/>
    <row r="438" ht="14.25" customHeight="1" s="52"/>
    <row r="439" ht="14.25" customHeight="1" s="52"/>
    <row r="440" ht="14.25" customHeight="1" s="52"/>
    <row r="441" ht="14.25" customHeight="1" s="52"/>
    <row r="442" ht="14.25" customHeight="1" s="52"/>
    <row r="443" ht="14.25" customHeight="1" s="52"/>
    <row r="444" ht="14.25" customHeight="1" s="52"/>
    <row r="445" ht="14.25" customHeight="1" s="52"/>
    <row r="446" ht="14.25" customHeight="1" s="52"/>
    <row r="447" ht="14.25" customHeight="1" s="52"/>
    <row r="448" ht="14.25" customHeight="1" s="52"/>
    <row r="449" ht="14.25" customHeight="1" s="52"/>
    <row r="450" ht="14.25" customHeight="1" s="52"/>
    <row r="451" ht="14.25" customHeight="1" s="52"/>
    <row r="452" ht="14.25" customHeight="1" s="52"/>
    <row r="453" ht="14.25" customHeight="1" s="52"/>
    <row r="454" ht="14.25" customHeight="1" s="52"/>
    <row r="455" ht="14.25" customHeight="1" s="52"/>
    <row r="456" ht="14.25" customHeight="1" s="52"/>
    <row r="457" ht="14.25" customHeight="1" s="52"/>
    <row r="458" ht="14.25" customHeight="1" s="52"/>
    <row r="459" ht="14.25" customHeight="1" s="52"/>
    <row r="460" ht="14.25" customHeight="1" s="52"/>
    <row r="461" ht="14.25" customHeight="1" s="52"/>
    <row r="462" ht="14.25" customHeight="1" s="52"/>
    <row r="463" ht="14.25" customHeight="1" s="52"/>
    <row r="464" ht="14.25" customHeight="1" s="52"/>
    <row r="465" ht="14.25" customHeight="1" s="52"/>
    <row r="466" ht="14.25" customHeight="1" s="52"/>
    <row r="467" ht="14.25" customHeight="1" s="52"/>
    <row r="468" ht="14.25" customHeight="1" s="52"/>
    <row r="469" ht="14.25" customHeight="1" s="52"/>
    <row r="470" ht="14.25" customHeight="1" s="52"/>
    <row r="471" ht="14.25" customHeight="1" s="52"/>
    <row r="472" ht="14.25" customHeight="1" s="52"/>
    <row r="473" ht="14.25" customHeight="1" s="52"/>
    <row r="474" ht="14.25" customHeight="1" s="52"/>
    <row r="475" ht="14.25" customHeight="1" s="52"/>
    <row r="476" ht="14.25" customHeight="1" s="52"/>
    <row r="477" ht="14.25" customHeight="1" s="52"/>
    <row r="478" ht="14.25" customHeight="1" s="52"/>
    <row r="479" ht="14.25" customHeight="1" s="52"/>
    <row r="480" ht="14.25" customHeight="1" s="52"/>
    <row r="481" ht="14.25" customHeight="1" s="52"/>
    <row r="482" ht="14.25" customHeight="1" s="52"/>
    <row r="483" ht="14.25" customHeight="1" s="52"/>
    <row r="484" ht="14.25" customHeight="1" s="52"/>
    <row r="485" ht="14.25" customHeight="1" s="52"/>
    <row r="486" ht="14.25" customHeight="1" s="52"/>
    <row r="487" ht="14.25" customHeight="1" s="52"/>
    <row r="488" ht="14.25" customHeight="1" s="52"/>
    <row r="489" ht="14.25" customHeight="1" s="52"/>
    <row r="490" ht="14.25" customHeight="1" s="52"/>
    <row r="491" ht="14.25" customHeight="1" s="52"/>
    <row r="492" ht="14.25" customHeight="1" s="52"/>
    <row r="493" ht="14.25" customHeight="1" s="52"/>
    <row r="494" ht="14.25" customHeight="1" s="52"/>
    <row r="495" ht="14.25" customHeight="1" s="52"/>
    <row r="496" ht="14.25" customHeight="1" s="52"/>
    <row r="497" ht="14.25" customHeight="1" s="52"/>
    <row r="498" ht="14.25" customHeight="1" s="52"/>
    <row r="499" ht="14.25" customHeight="1" s="52"/>
    <row r="500" ht="14.25" customHeight="1" s="52"/>
    <row r="501" ht="14.25" customHeight="1" s="52"/>
    <row r="502" ht="14.25" customHeight="1" s="52"/>
    <row r="503" ht="14.25" customHeight="1" s="52"/>
    <row r="504" ht="14.25" customHeight="1" s="52"/>
    <row r="505" ht="14.25" customHeight="1" s="52"/>
    <row r="506" ht="14.25" customHeight="1" s="52"/>
    <row r="507" ht="14.25" customHeight="1" s="52"/>
    <row r="508" ht="14.25" customHeight="1" s="52"/>
    <row r="509" ht="14.25" customHeight="1" s="52"/>
    <row r="510" ht="14.25" customHeight="1" s="52"/>
    <row r="511" ht="14.25" customHeight="1" s="52"/>
    <row r="512" ht="14.25" customHeight="1" s="52"/>
    <row r="513" ht="14.25" customHeight="1" s="52"/>
    <row r="514" ht="14.25" customHeight="1" s="52"/>
    <row r="515" ht="14.25" customHeight="1" s="52"/>
    <row r="516" ht="14.25" customHeight="1" s="52"/>
    <row r="517" ht="14.25" customHeight="1" s="52"/>
    <row r="518" ht="14.25" customHeight="1" s="52"/>
    <row r="519" ht="14.25" customHeight="1" s="52"/>
    <row r="520" ht="14.25" customHeight="1" s="52"/>
    <row r="521" ht="14.25" customHeight="1" s="52"/>
    <row r="522" ht="14.25" customHeight="1" s="52"/>
    <row r="523" ht="14.25" customHeight="1" s="52"/>
    <row r="524" ht="14.25" customHeight="1" s="52"/>
    <row r="525" ht="14.25" customHeight="1" s="52"/>
    <row r="526" ht="14.25" customHeight="1" s="52"/>
    <row r="527" ht="14.25" customHeight="1" s="52"/>
    <row r="528" ht="14.25" customHeight="1" s="52"/>
    <row r="529" ht="14.25" customHeight="1" s="52"/>
    <row r="530" ht="14.25" customHeight="1" s="52"/>
    <row r="531" ht="14.25" customHeight="1" s="52"/>
    <row r="532" ht="14.25" customHeight="1" s="52"/>
    <row r="533" ht="14.25" customHeight="1" s="52"/>
    <row r="534" ht="14.25" customHeight="1" s="52"/>
    <row r="535" ht="14.25" customHeight="1" s="52"/>
    <row r="536" ht="14.25" customHeight="1" s="52"/>
    <row r="537" ht="14.25" customHeight="1" s="52"/>
    <row r="538" ht="14.25" customHeight="1" s="52"/>
    <row r="539" ht="14.25" customHeight="1" s="52"/>
    <row r="540" ht="14.25" customHeight="1" s="52"/>
    <row r="541" ht="14.25" customHeight="1" s="52"/>
    <row r="542" ht="14.25" customHeight="1" s="52"/>
    <row r="543" ht="14.25" customHeight="1" s="52"/>
    <row r="544" ht="14.25" customHeight="1" s="52"/>
    <row r="545" ht="14.25" customHeight="1" s="52"/>
    <row r="546" ht="14.25" customHeight="1" s="52"/>
    <row r="547" ht="14.25" customHeight="1" s="52"/>
    <row r="548" ht="14.25" customHeight="1" s="52"/>
    <row r="549" ht="14.25" customHeight="1" s="52"/>
    <row r="550" ht="14.25" customHeight="1" s="52"/>
    <row r="551" ht="14.25" customHeight="1" s="52"/>
    <row r="552" ht="14.25" customHeight="1" s="52"/>
    <row r="553" ht="14.25" customHeight="1" s="52"/>
    <row r="554" ht="14.25" customHeight="1" s="52"/>
    <row r="555" ht="14.25" customHeight="1" s="52"/>
    <row r="556" ht="14.25" customHeight="1" s="52"/>
    <row r="557" ht="14.25" customHeight="1" s="52"/>
    <row r="558" ht="14.25" customHeight="1" s="52"/>
    <row r="559" ht="14.25" customHeight="1" s="52"/>
    <row r="560" ht="14.25" customHeight="1" s="52"/>
    <row r="561" ht="14.25" customHeight="1" s="52"/>
    <row r="562" ht="14.25" customHeight="1" s="52"/>
    <row r="563" ht="14.25" customHeight="1" s="52"/>
    <row r="564" ht="14.25" customHeight="1" s="52"/>
    <row r="565" ht="14.25" customHeight="1" s="52"/>
    <row r="566" ht="14.25" customHeight="1" s="52"/>
    <row r="567" ht="14.25" customHeight="1" s="52"/>
    <row r="568" ht="14.25" customHeight="1" s="52"/>
    <row r="569" ht="14.25" customHeight="1" s="52"/>
    <row r="570" ht="14.25" customHeight="1" s="52"/>
    <row r="571" ht="14.25" customHeight="1" s="52"/>
    <row r="572" ht="14.25" customHeight="1" s="52"/>
    <row r="573" ht="14.25" customHeight="1" s="52"/>
    <row r="574" ht="14.25" customHeight="1" s="52"/>
    <row r="575" ht="14.25" customHeight="1" s="52"/>
    <row r="576" ht="14.25" customHeight="1" s="52"/>
    <row r="577" ht="14.25" customHeight="1" s="52"/>
    <row r="578" ht="14.25" customHeight="1" s="52"/>
    <row r="579" ht="14.25" customHeight="1" s="52"/>
    <row r="580" ht="14.25" customHeight="1" s="52"/>
    <row r="581" ht="14.25" customHeight="1" s="52"/>
    <row r="582" ht="14.25" customHeight="1" s="52"/>
    <row r="583" ht="14.25" customHeight="1" s="52"/>
    <row r="584" ht="14.25" customHeight="1" s="52"/>
    <row r="585" ht="14.25" customHeight="1" s="52"/>
    <row r="586" ht="14.25" customHeight="1" s="52"/>
    <row r="587" ht="14.25" customHeight="1" s="52"/>
    <row r="588" ht="14.25" customHeight="1" s="52"/>
    <row r="589" ht="14.25" customHeight="1" s="52"/>
    <row r="590" ht="14.25" customHeight="1" s="52"/>
    <row r="591" ht="14.25" customHeight="1" s="52"/>
    <row r="592" ht="14.25" customHeight="1" s="52"/>
    <row r="593" ht="14.25" customHeight="1" s="52"/>
    <row r="594" ht="14.25" customHeight="1" s="52"/>
    <row r="595" ht="14.25" customHeight="1" s="52"/>
    <row r="596" ht="14.25" customHeight="1" s="52"/>
    <row r="597" ht="14.25" customHeight="1" s="52"/>
    <row r="598" ht="14.25" customHeight="1" s="52"/>
    <row r="599" ht="14.25" customHeight="1" s="52"/>
    <row r="600" ht="14.25" customHeight="1" s="52"/>
    <row r="601" ht="14.25" customHeight="1" s="52"/>
    <row r="602" ht="14.25" customHeight="1" s="52"/>
    <row r="603" ht="14.25" customHeight="1" s="52"/>
    <row r="604" ht="14.25" customHeight="1" s="52"/>
    <row r="605" ht="14.25" customHeight="1" s="52"/>
    <row r="606" ht="14.25" customHeight="1" s="52"/>
    <row r="607" ht="14.25" customHeight="1" s="52"/>
    <row r="608" ht="14.25" customHeight="1" s="52"/>
    <row r="609" ht="14.25" customHeight="1" s="52"/>
    <row r="610" ht="14.25" customHeight="1" s="52"/>
    <row r="611" ht="14.25" customHeight="1" s="52"/>
    <row r="612" ht="14.25" customHeight="1" s="52"/>
    <row r="613" ht="14.25" customHeight="1" s="52"/>
    <row r="614" ht="14.25" customHeight="1" s="52"/>
    <row r="615" ht="14.25" customHeight="1" s="52"/>
    <row r="616" ht="14.25" customHeight="1" s="52"/>
    <row r="617" ht="14.25" customHeight="1" s="52"/>
    <row r="618" ht="14.25" customHeight="1" s="52"/>
    <row r="619" ht="14.25" customHeight="1" s="52"/>
    <row r="620" ht="14.25" customHeight="1" s="52"/>
    <row r="621" ht="14.25" customHeight="1" s="52"/>
    <row r="622" ht="14.25" customHeight="1" s="52"/>
    <row r="623" ht="14.25" customHeight="1" s="52"/>
    <row r="624" ht="14.25" customHeight="1" s="52"/>
    <row r="625" ht="14.25" customHeight="1" s="52"/>
    <row r="626" ht="14.25" customHeight="1" s="52"/>
    <row r="627" ht="14.25" customHeight="1" s="52"/>
    <row r="628" ht="14.25" customHeight="1" s="52"/>
    <row r="629" ht="14.25" customHeight="1" s="52"/>
    <row r="630" ht="14.25" customHeight="1" s="52"/>
    <row r="631" ht="14.25" customHeight="1" s="52"/>
    <row r="632" ht="14.25" customHeight="1" s="52"/>
    <row r="633" ht="14.25" customHeight="1" s="52"/>
    <row r="634" ht="14.25" customHeight="1" s="52"/>
    <row r="635" ht="14.25" customHeight="1" s="52"/>
    <row r="636" ht="14.25" customHeight="1" s="52"/>
    <row r="637" ht="14.25" customHeight="1" s="52"/>
    <row r="638" ht="14.25" customHeight="1" s="52"/>
    <row r="639" ht="14.25" customHeight="1" s="52"/>
    <row r="640" ht="14.25" customHeight="1" s="52"/>
    <row r="641" ht="14.25" customHeight="1" s="52"/>
    <row r="642" ht="14.25" customHeight="1" s="52"/>
    <row r="643" ht="14.25" customHeight="1" s="52"/>
    <row r="644" ht="14.25" customHeight="1" s="52"/>
    <row r="645" ht="14.25" customHeight="1" s="52"/>
    <row r="646" ht="14.25" customHeight="1" s="52"/>
    <row r="647" ht="14.25" customHeight="1" s="52"/>
    <row r="648" ht="14.25" customHeight="1" s="52"/>
    <row r="649" ht="14.25" customHeight="1" s="52"/>
    <row r="650" ht="14.25" customHeight="1" s="52"/>
    <row r="651" ht="14.25" customHeight="1" s="52"/>
    <row r="652" ht="14.25" customHeight="1" s="52"/>
    <row r="653" ht="14.25" customHeight="1" s="52"/>
    <row r="654" ht="14.25" customHeight="1" s="52"/>
    <row r="655" ht="14.25" customHeight="1" s="52"/>
    <row r="656" ht="14.25" customHeight="1" s="52"/>
    <row r="657" ht="14.25" customHeight="1" s="52"/>
    <row r="658" ht="14.25" customHeight="1" s="52"/>
    <row r="659" ht="14.25" customHeight="1" s="52"/>
    <row r="660" ht="14.25" customHeight="1" s="52"/>
    <row r="661" ht="14.25" customHeight="1" s="52"/>
    <row r="662" ht="14.25" customHeight="1" s="52"/>
    <row r="663" ht="14.25" customHeight="1" s="52"/>
    <row r="664" ht="14.25" customHeight="1" s="52"/>
    <row r="665" ht="14.25" customHeight="1" s="52"/>
    <row r="666" ht="14.25" customHeight="1" s="52"/>
    <row r="667" ht="14.25" customHeight="1" s="52"/>
    <row r="668" ht="14.25" customHeight="1" s="52"/>
    <row r="669" ht="14.25" customHeight="1" s="52"/>
    <row r="670" ht="14.25" customHeight="1" s="52"/>
    <row r="671" ht="14.25" customHeight="1" s="52"/>
    <row r="672" ht="14.25" customHeight="1" s="52"/>
    <row r="673" ht="14.25" customHeight="1" s="52"/>
    <row r="674" ht="14.25" customHeight="1" s="52"/>
    <row r="675" ht="14.25" customHeight="1" s="52"/>
    <row r="676" ht="14.25" customHeight="1" s="52"/>
    <row r="677" ht="14.25" customHeight="1" s="52"/>
    <row r="678" ht="14.25" customHeight="1" s="52"/>
    <row r="679" ht="14.25" customHeight="1" s="52"/>
    <row r="680" ht="14.25" customHeight="1" s="52"/>
    <row r="681" ht="14.25" customHeight="1" s="52"/>
    <row r="682" ht="14.25" customHeight="1" s="52"/>
    <row r="683" ht="14.25" customHeight="1" s="52"/>
    <row r="684" ht="14.25" customHeight="1" s="52"/>
    <row r="685" ht="14.25" customHeight="1" s="52"/>
    <row r="686" ht="14.25" customHeight="1" s="52"/>
    <row r="687" ht="14.25" customHeight="1" s="52"/>
    <row r="688" ht="14.25" customHeight="1" s="52"/>
    <row r="689" ht="14.25" customHeight="1" s="52"/>
    <row r="690" ht="14.25" customHeight="1" s="52"/>
    <row r="691" ht="14.25" customHeight="1" s="52"/>
    <row r="692" ht="14.25" customHeight="1" s="52"/>
    <row r="693" ht="14.25" customHeight="1" s="52"/>
    <row r="694" ht="14.25" customHeight="1" s="52"/>
    <row r="695" ht="14.25" customHeight="1" s="52"/>
    <row r="696" ht="14.25" customHeight="1" s="52"/>
    <row r="697" ht="14.25" customHeight="1" s="52"/>
    <row r="698" ht="14.25" customHeight="1" s="52"/>
    <row r="699" ht="14.25" customHeight="1" s="52"/>
    <row r="700" ht="14.25" customHeight="1" s="52"/>
    <row r="701" ht="14.25" customHeight="1" s="52"/>
    <row r="702" ht="14.25" customHeight="1" s="52"/>
    <row r="703" ht="14.25" customHeight="1" s="52"/>
    <row r="704" ht="14.25" customHeight="1" s="52"/>
    <row r="705" ht="14.25" customHeight="1" s="52"/>
    <row r="706" ht="14.25" customHeight="1" s="52"/>
    <row r="707" ht="14.25" customHeight="1" s="52"/>
    <row r="708" ht="14.25" customHeight="1" s="52"/>
    <row r="709" ht="14.25" customHeight="1" s="52"/>
    <row r="710" ht="14.25" customHeight="1" s="52"/>
    <row r="711" ht="14.25" customHeight="1" s="52"/>
    <row r="712" ht="14.25" customHeight="1" s="52"/>
    <row r="713" ht="14.25" customHeight="1" s="52"/>
    <row r="714" ht="14.25" customHeight="1" s="52"/>
    <row r="715" ht="14.25" customHeight="1" s="52"/>
    <row r="716" ht="14.25" customHeight="1" s="52"/>
    <row r="717" ht="14.25" customHeight="1" s="52"/>
    <row r="718" ht="14.25" customHeight="1" s="52"/>
    <row r="719" ht="14.25" customHeight="1" s="52"/>
    <row r="720" ht="14.25" customHeight="1" s="52"/>
    <row r="721" ht="14.25" customHeight="1" s="52"/>
    <row r="722" ht="14.25" customHeight="1" s="52"/>
    <row r="723" ht="14.25" customHeight="1" s="52"/>
    <row r="724" ht="14.25" customHeight="1" s="52"/>
    <row r="725" ht="14.25" customHeight="1" s="52"/>
    <row r="726" ht="14.25" customHeight="1" s="52"/>
    <row r="727" ht="14.25" customHeight="1" s="52"/>
    <row r="728" ht="14.25" customHeight="1" s="52"/>
    <row r="729" ht="14.25" customHeight="1" s="52"/>
    <row r="730" ht="14.25" customHeight="1" s="52"/>
    <row r="731" ht="14.25" customHeight="1" s="52"/>
    <row r="732" ht="14.25" customHeight="1" s="52"/>
    <row r="733" ht="14.25" customHeight="1" s="52"/>
    <row r="734" ht="14.25" customHeight="1" s="52"/>
    <row r="735" ht="14.25" customHeight="1" s="52"/>
    <row r="736" ht="14.25" customHeight="1" s="52"/>
    <row r="737" ht="14.25" customHeight="1" s="52"/>
    <row r="738" ht="14.25" customHeight="1" s="52"/>
    <row r="739" ht="14.25" customHeight="1" s="52"/>
    <row r="740" ht="14.25" customHeight="1" s="52"/>
    <row r="741" ht="14.25" customHeight="1" s="52"/>
    <row r="742" ht="14.25" customHeight="1" s="52"/>
    <row r="743" ht="14.25" customHeight="1" s="52"/>
    <row r="744" ht="14.25" customHeight="1" s="52"/>
    <row r="745" ht="14.25" customHeight="1" s="52"/>
    <row r="746" ht="14.25" customHeight="1" s="52"/>
    <row r="747" ht="14.25" customHeight="1" s="52"/>
    <row r="748" ht="14.25" customHeight="1" s="52"/>
    <row r="749" ht="14.25" customHeight="1" s="52"/>
    <row r="750" ht="14.25" customHeight="1" s="52"/>
    <row r="751" ht="14.25" customHeight="1" s="52"/>
    <row r="752" ht="14.25" customHeight="1" s="52"/>
    <row r="753" ht="14.25" customHeight="1" s="52"/>
    <row r="754" ht="14.25" customHeight="1" s="52"/>
    <row r="755" ht="14.25" customHeight="1" s="52"/>
    <row r="756" ht="14.25" customHeight="1" s="52"/>
    <row r="757" ht="14.25" customHeight="1" s="52"/>
    <row r="758" ht="14.25" customHeight="1" s="52"/>
    <row r="759" ht="14.25" customHeight="1" s="52"/>
    <row r="760" ht="14.25" customHeight="1" s="52"/>
    <row r="761" ht="14.25" customHeight="1" s="52"/>
    <row r="762" ht="14.25" customHeight="1" s="52"/>
    <row r="763" ht="14.25" customHeight="1" s="52"/>
    <row r="764" ht="14.25" customHeight="1" s="52"/>
    <row r="765" ht="14.25" customHeight="1" s="52"/>
    <row r="766" ht="14.25" customHeight="1" s="52"/>
    <row r="767" ht="14.25" customHeight="1" s="52"/>
    <row r="768" ht="14.25" customHeight="1" s="52"/>
    <row r="769" ht="14.25" customHeight="1" s="52"/>
    <row r="770" ht="14.25" customHeight="1" s="52"/>
    <row r="771" ht="14.25" customHeight="1" s="52"/>
    <row r="772" ht="14.25" customHeight="1" s="52"/>
    <row r="773" ht="14.25" customHeight="1" s="52"/>
    <row r="774" ht="14.25" customHeight="1" s="52"/>
    <row r="775" ht="14.25" customHeight="1" s="52"/>
    <row r="776" ht="14.25" customHeight="1" s="52"/>
    <row r="777" ht="14.25" customHeight="1" s="52"/>
    <row r="778" ht="14.25" customHeight="1" s="52"/>
    <row r="779" ht="14.25" customHeight="1" s="52"/>
    <row r="780" ht="14.25" customHeight="1" s="52"/>
    <row r="781" ht="14.25" customHeight="1" s="52"/>
    <row r="782" ht="14.25" customHeight="1" s="52"/>
    <row r="783" ht="14.25" customHeight="1" s="52"/>
    <row r="784" ht="14.25" customHeight="1" s="52"/>
    <row r="785" ht="14.25" customHeight="1" s="52"/>
    <row r="786" ht="14.25" customHeight="1" s="52"/>
    <row r="787" ht="14.25" customHeight="1" s="52"/>
    <row r="788" ht="14.25" customHeight="1" s="52"/>
    <row r="789" ht="14.25" customHeight="1" s="52"/>
    <row r="790" ht="14.25" customHeight="1" s="52"/>
    <row r="791" ht="14.25" customHeight="1" s="52"/>
    <row r="792" ht="14.25" customHeight="1" s="52"/>
    <row r="793" ht="14.25" customHeight="1" s="52"/>
    <row r="794" ht="14.25" customHeight="1" s="52"/>
    <row r="795" ht="14.25" customHeight="1" s="52"/>
    <row r="796" ht="14.25" customHeight="1" s="52"/>
    <row r="797" ht="14.25" customHeight="1" s="52"/>
    <row r="798" ht="14.25" customHeight="1" s="52"/>
    <row r="799" ht="14.25" customHeight="1" s="52"/>
    <row r="800" ht="14.25" customHeight="1" s="52"/>
    <row r="801" ht="14.25" customHeight="1" s="52"/>
    <row r="802" ht="14.25" customHeight="1" s="52"/>
    <row r="803" ht="14.25" customHeight="1" s="52"/>
    <row r="804" ht="14.25" customHeight="1" s="52"/>
    <row r="805" ht="14.25" customHeight="1" s="52"/>
    <row r="806" ht="14.25" customHeight="1" s="52"/>
    <row r="807" ht="14.25" customHeight="1" s="52"/>
    <row r="808" ht="14.25" customHeight="1" s="52"/>
    <row r="809" ht="14.25" customHeight="1" s="52"/>
    <row r="810" ht="14.25" customHeight="1" s="52"/>
    <row r="811" ht="14.25" customHeight="1" s="52"/>
    <row r="812" ht="14.25" customHeight="1" s="52"/>
    <row r="813" ht="14.25" customHeight="1" s="52"/>
    <row r="814" ht="14.25" customHeight="1" s="52"/>
    <row r="815" ht="14.25" customHeight="1" s="52"/>
    <row r="816" ht="14.25" customHeight="1" s="52"/>
    <row r="817" ht="14.25" customHeight="1" s="52"/>
    <row r="818" ht="14.25" customHeight="1" s="52"/>
    <row r="819" ht="14.25" customHeight="1" s="52"/>
    <row r="820" ht="14.25" customHeight="1" s="52"/>
    <row r="821" ht="14.25" customHeight="1" s="52"/>
    <row r="822" ht="14.25" customHeight="1" s="52"/>
    <row r="823" ht="14.25" customHeight="1" s="52"/>
    <row r="824" ht="14.25" customHeight="1" s="52"/>
    <row r="825" ht="14.25" customHeight="1" s="52"/>
    <row r="826" ht="14.25" customHeight="1" s="52"/>
    <row r="827" ht="14.25" customHeight="1" s="52"/>
    <row r="828" ht="14.25" customHeight="1" s="52"/>
    <row r="829" ht="14.25" customHeight="1" s="52"/>
    <row r="830" ht="14.25" customHeight="1" s="52"/>
    <row r="831" ht="14.25" customHeight="1" s="52"/>
    <row r="832" ht="14.25" customHeight="1" s="52"/>
    <row r="833" ht="14.25" customHeight="1" s="52"/>
    <row r="834" ht="14.25" customHeight="1" s="52"/>
    <row r="835" ht="14.25" customHeight="1" s="52"/>
    <row r="836" ht="14.25" customHeight="1" s="52"/>
    <row r="837" ht="14.25" customHeight="1" s="52"/>
    <row r="838" ht="14.25" customHeight="1" s="52"/>
    <row r="839" ht="14.25" customHeight="1" s="52"/>
    <row r="840" ht="14.25" customHeight="1" s="52"/>
    <row r="841" ht="14.25" customHeight="1" s="52"/>
    <row r="842" ht="14.25" customHeight="1" s="52"/>
    <row r="843" ht="14.25" customHeight="1" s="52"/>
    <row r="844" ht="14.25" customHeight="1" s="52"/>
    <row r="845" ht="14.25" customHeight="1" s="52"/>
    <row r="846" ht="14.25" customHeight="1" s="52"/>
    <row r="847" ht="14.25" customHeight="1" s="52"/>
    <row r="848" ht="14.25" customHeight="1" s="52"/>
    <row r="849" ht="14.25" customHeight="1" s="52"/>
    <row r="850" ht="14.25" customHeight="1" s="52"/>
    <row r="851" ht="14.25" customHeight="1" s="52"/>
    <row r="852" ht="14.25" customHeight="1" s="52"/>
    <row r="853" ht="14.25" customHeight="1" s="52"/>
    <row r="854" ht="14.25" customHeight="1" s="52"/>
    <row r="855" ht="14.25" customHeight="1" s="52"/>
    <row r="856" ht="14.25" customHeight="1" s="52"/>
    <row r="857" ht="14.25" customHeight="1" s="52"/>
    <row r="858" ht="14.25" customHeight="1" s="52"/>
    <row r="859" ht="14.25" customHeight="1" s="52"/>
    <row r="860" ht="14.25" customHeight="1" s="52"/>
    <row r="861" ht="14.25" customHeight="1" s="52"/>
    <row r="862" ht="14.25" customHeight="1" s="52"/>
    <row r="863" ht="14.25" customHeight="1" s="52"/>
    <row r="864" ht="14.25" customHeight="1" s="52"/>
    <row r="865" ht="14.25" customHeight="1" s="52"/>
    <row r="866" ht="14.25" customHeight="1" s="52"/>
    <row r="867" ht="14.25" customHeight="1" s="52"/>
    <row r="868" ht="14.25" customHeight="1" s="52"/>
    <row r="869" ht="14.25" customHeight="1" s="52"/>
    <row r="870" ht="14.25" customHeight="1" s="52"/>
    <row r="871" ht="14.25" customHeight="1" s="52"/>
    <row r="872" ht="14.25" customHeight="1" s="52"/>
    <row r="873" ht="14.25" customHeight="1" s="52"/>
    <row r="874" ht="14.25" customHeight="1" s="52"/>
    <row r="875" ht="14.25" customHeight="1" s="52"/>
    <row r="876" ht="14.25" customHeight="1" s="52"/>
    <row r="877" ht="14.25" customHeight="1" s="52"/>
    <row r="878" ht="14.25" customHeight="1" s="52"/>
    <row r="879" ht="14.25" customHeight="1" s="52"/>
    <row r="880" ht="14.25" customHeight="1" s="52"/>
    <row r="881" ht="14.25" customHeight="1" s="52"/>
    <row r="882" ht="14.25" customHeight="1" s="52"/>
    <row r="883" ht="14.25" customHeight="1" s="52"/>
    <row r="884" ht="14.25" customHeight="1" s="52"/>
    <row r="885" ht="14.25" customHeight="1" s="52"/>
    <row r="886" ht="14.25" customHeight="1" s="52"/>
    <row r="887" ht="14.25" customHeight="1" s="52"/>
    <row r="888" ht="14.25" customHeight="1" s="52"/>
    <row r="889" ht="14.25" customHeight="1" s="52"/>
    <row r="890" ht="14.25" customHeight="1" s="52"/>
    <row r="891" ht="14.25" customHeight="1" s="52"/>
    <row r="892" ht="14.25" customHeight="1" s="52"/>
    <row r="893" ht="14.25" customHeight="1" s="52"/>
    <row r="894" ht="14.25" customHeight="1" s="52"/>
    <row r="895" ht="14.25" customHeight="1" s="52"/>
    <row r="896" ht="14.25" customHeight="1" s="52"/>
    <row r="897" ht="14.25" customHeight="1" s="52"/>
    <row r="898" ht="14.25" customHeight="1" s="52"/>
    <row r="899" ht="14.25" customHeight="1" s="52"/>
    <row r="900" ht="14.25" customHeight="1" s="52"/>
    <row r="901" ht="14.25" customHeight="1" s="52"/>
    <row r="902" ht="14.25" customHeight="1" s="52"/>
    <row r="903" ht="14.25" customHeight="1" s="52"/>
    <row r="904" ht="14.25" customHeight="1" s="52"/>
    <row r="905" ht="14.25" customHeight="1" s="52"/>
    <row r="906" ht="14.25" customHeight="1" s="52"/>
    <row r="907" ht="14.25" customHeight="1" s="52"/>
    <row r="908" ht="14.25" customHeight="1" s="52"/>
    <row r="909" ht="14.25" customHeight="1" s="52"/>
    <row r="910" ht="14.25" customHeight="1" s="52"/>
    <row r="911" ht="14.25" customHeight="1" s="52"/>
    <row r="912" ht="14.25" customHeight="1" s="52"/>
    <row r="913" ht="14.25" customHeight="1" s="52"/>
    <row r="914" ht="14.25" customHeight="1" s="52"/>
    <row r="915" ht="14.25" customHeight="1" s="52"/>
    <row r="916" ht="14.25" customHeight="1" s="52"/>
    <row r="917" ht="14.25" customHeight="1" s="52"/>
    <row r="918" ht="14.25" customHeight="1" s="52"/>
    <row r="919" ht="14.25" customHeight="1" s="52"/>
    <row r="920" ht="14.25" customHeight="1" s="52"/>
    <row r="921" ht="14.25" customHeight="1" s="52"/>
    <row r="922" ht="14.25" customHeight="1" s="52"/>
    <row r="923" ht="14.25" customHeight="1" s="52"/>
    <row r="924" ht="14.25" customHeight="1" s="52"/>
    <row r="925" ht="14.25" customHeight="1" s="52"/>
    <row r="926" ht="14.25" customHeight="1" s="52"/>
    <row r="927" ht="14.25" customHeight="1" s="52"/>
    <row r="928" ht="14.25" customHeight="1" s="52"/>
    <row r="929" ht="14.25" customHeight="1" s="52"/>
    <row r="930" ht="14.25" customHeight="1" s="52"/>
    <row r="931" ht="14.25" customHeight="1" s="52"/>
    <row r="932" ht="14.25" customHeight="1" s="52"/>
    <row r="933" ht="14.25" customHeight="1" s="52"/>
    <row r="934" ht="14.25" customHeight="1" s="52"/>
    <row r="935" ht="14.25" customHeight="1" s="52"/>
    <row r="936" ht="14.25" customHeight="1" s="52"/>
    <row r="937" ht="14.25" customHeight="1" s="52"/>
    <row r="938" ht="14.25" customHeight="1" s="52"/>
    <row r="939" ht="14.25" customHeight="1" s="52"/>
    <row r="940" ht="14.25" customHeight="1" s="52"/>
    <row r="941" ht="14.25" customHeight="1" s="52"/>
    <row r="942" ht="14.25" customHeight="1" s="52"/>
    <row r="943" ht="14.25" customHeight="1" s="52"/>
    <row r="944" ht="14.25" customHeight="1" s="52"/>
    <row r="945" ht="14.25" customHeight="1" s="52"/>
    <row r="946" ht="14.25" customHeight="1" s="52"/>
    <row r="947" ht="14.25" customHeight="1" s="52"/>
    <row r="948" ht="14.25" customHeight="1" s="52"/>
    <row r="949" ht="14.25" customHeight="1" s="52"/>
    <row r="950" ht="14.25" customHeight="1" s="52"/>
    <row r="951" ht="14.25" customHeight="1" s="52"/>
    <row r="952" ht="14.25" customHeight="1" s="52"/>
    <row r="953" ht="14.25" customHeight="1" s="52"/>
    <row r="954" ht="14.25" customHeight="1" s="52"/>
    <row r="955" ht="14.25" customHeight="1" s="52"/>
    <row r="956" ht="14.25" customHeight="1" s="52"/>
    <row r="957" ht="14.25" customHeight="1" s="52"/>
    <row r="958" ht="14.25" customHeight="1" s="52"/>
    <row r="959" ht="14.25" customHeight="1" s="52"/>
    <row r="960" ht="14.25" customHeight="1" s="52"/>
    <row r="961" ht="14.25" customHeight="1" s="52"/>
    <row r="962" ht="14.25" customHeight="1" s="52"/>
    <row r="963" ht="14.25" customHeight="1" s="52"/>
    <row r="964" ht="14.25" customHeight="1" s="52"/>
    <row r="965" ht="14.25" customHeight="1" s="52"/>
    <row r="966" ht="14.25" customHeight="1" s="52"/>
    <row r="967" ht="14.25" customHeight="1" s="52"/>
    <row r="968" ht="14.25" customHeight="1" s="52"/>
    <row r="969" ht="14.25" customHeight="1" s="52"/>
    <row r="970" ht="14.25" customHeight="1" s="52"/>
    <row r="971" ht="14.25" customHeight="1" s="52"/>
    <row r="972" ht="14.25" customHeight="1" s="52"/>
    <row r="973" ht="14.25" customHeight="1" s="52"/>
    <row r="974" ht="14.25" customHeight="1" s="52"/>
    <row r="975" ht="14.25" customHeight="1" s="52"/>
    <row r="976" ht="14.25" customHeight="1" s="52"/>
    <row r="977" ht="14.25" customHeight="1" s="52"/>
    <row r="978" ht="14.25" customHeight="1" s="52"/>
    <row r="979" ht="14.25" customHeight="1" s="52"/>
    <row r="980" ht="14.25" customHeight="1" s="52"/>
    <row r="981" ht="14.25" customHeight="1" s="52"/>
    <row r="982" ht="14.25" customHeight="1" s="52"/>
    <row r="983" ht="14.25" customHeight="1" s="52"/>
    <row r="984" ht="14.25" customHeight="1" s="52"/>
    <row r="985" ht="14.25" customHeight="1" s="52"/>
    <row r="986" ht="14.25" customHeight="1" s="52"/>
    <row r="987" ht="14.25" customHeight="1" s="52"/>
    <row r="988" ht="14.25" customHeight="1" s="52"/>
    <row r="989" ht="14.25" customHeight="1" s="52"/>
    <row r="990" ht="14.25" customHeight="1" s="52"/>
    <row r="991" ht="14.25" customHeight="1" s="52"/>
    <row r="992" ht="14.25" customHeight="1" s="52"/>
    <row r="993" ht="14.25" customHeight="1" s="52"/>
    <row r="994" ht="14.25" customHeight="1" s="52"/>
    <row r="995" ht="14.25" customHeight="1" s="52"/>
    <row r="996" ht="14.25" customHeight="1" s="52"/>
    <row r="997" ht="14.25" customHeight="1" s="52"/>
    <row r="998" ht="14.25" customHeight="1" s="52"/>
    <row r="999" ht="14.25" customHeight="1" s="52"/>
    <row r="1000" ht="14.25" customHeight="1" s="52"/>
  </sheetData>
  <pageMargins left="0.75" right="0.75" top="1" bottom="1" header="0" footer="0"/>
  <pageSetup orientation="portrait" paperSize="9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10" defaultColWidth="14.453125" defaultRowHeight="15" customHeight="1"/>
  <cols>
    <col width="19.08984375" customWidth="1" style="52" min="1" max="1"/>
    <col width="8.54296875" customWidth="1" style="52" min="2" max="6"/>
  </cols>
  <sheetData>
    <row r="1" ht="14.25" customHeight="1" s="52">
      <c r="A1" s="24" t="inlineStr">
        <is>
          <t>mensual</t>
        </is>
      </c>
    </row>
    <row r="2" ht="14.25" customHeight="1" s="52">
      <c r="A2" s="24" t="inlineStr">
        <is>
          <t>bimensual</t>
        </is>
      </c>
    </row>
    <row r="3" ht="14.25" customHeight="1" s="52">
      <c r="A3" s="24" t="inlineStr">
        <is>
          <t>anual</t>
        </is>
      </c>
    </row>
    <row r="4" ht="14.25" customHeight="1" s="52">
      <c r="A4" s="24" t="inlineStr">
        <is>
          <t>anual en 2</t>
        </is>
      </c>
    </row>
    <row r="5" ht="14.25" customHeight="1" s="52">
      <c r="A5" s="24" t="inlineStr">
        <is>
          <t>algunos meses</t>
        </is>
      </c>
    </row>
    <row r="6" ht="14.25" customHeight="1" s="52">
      <c r="A6" s="24" t="inlineStr">
        <is>
          <t>trimestral</t>
        </is>
      </c>
    </row>
    <row r="7" ht="14.25" customHeight="1" s="52"/>
    <row r="8" ht="14.25" customHeight="1" s="52"/>
    <row r="9" ht="14.25" customHeight="1" s="52"/>
    <row r="10" ht="14.25" customHeight="1" s="52"/>
    <row r="11" ht="14.25" customHeight="1" s="52"/>
    <row r="12" ht="14.25" customHeight="1" s="52"/>
    <row r="13" ht="14.25" customHeight="1" s="52"/>
    <row r="14" ht="14.25" customHeight="1" s="52"/>
    <row r="15" ht="14.25" customHeight="1" s="52"/>
    <row r="16" ht="14.25" customHeight="1" s="52"/>
    <row r="17" ht="14.25" customHeight="1" s="52"/>
    <row r="18" ht="14.25" customHeight="1" s="52"/>
    <row r="19" ht="14.25" customHeight="1" s="52"/>
    <row r="20" ht="14.25" customHeight="1" s="52"/>
    <row r="21" ht="14.25" customHeight="1" s="52"/>
    <row r="22" ht="14.25" customHeight="1" s="52"/>
    <row r="23" ht="14.25" customHeight="1" s="52"/>
    <row r="24" ht="14.25" customHeight="1" s="52"/>
    <row r="25" ht="14.25" customHeight="1" s="52"/>
    <row r="26" ht="14.25" customHeight="1" s="52"/>
    <row r="27" ht="14.25" customHeight="1" s="52"/>
    <row r="28" ht="14.25" customHeight="1" s="52"/>
    <row r="29" ht="14.25" customHeight="1" s="52"/>
    <row r="30" ht="14.25" customHeight="1" s="52"/>
    <row r="31" ht="14.25" customHeight="1" s="52"/>
    <row r="32" ht="14.25" customHeight="1" s="52"/>
    <row r="33" ht="14.25" customHeight="1" s="52"/>
    <row r="34" ht="14.25" customHeight="1" s="52"/>
    <row r="35" ht="14.25" customHeight="1" s="52"/>
    <row r="36" ht="14.25" customHeight="1" s="52"/>
    <row r="37" ht="14.25" customHeight="1" s="52"/>
    <row r="38" ht="14.25" customHeight="1" s="52"/>
    <row r="39" ht="14.25" customHeight="1" s="52"/>
    <row r="40" ht="14.25" customHeight="1" s="52"/>
    <row r="41" ht="14.25" customHeight="1" s="52"/>
    <row r="42" ht="14.25" customHeight="1" s="52"/>
    <row r="43" ht="14.25" customHeight="1" s="52"/>
    <row r="44" ht="14.25" customHeight="1" s="52"/>
    <row r="45" ht="14.25" customHeight="1" s="52"/>
    <row r="46" ht="14.25" customHeight="1" s="52"/>
    <row r="47" ht="14.25" customHeight="1" s="52"/>
    <row r="48" ht="14.25" customHeight="1" s="52"/>
    <row r="49" ht="14.25" customHeight="1" s="52"/>
    <row r="50" ht="14.25" customHeight="1" s="52"/>
    <row r="51" ht="14.25" customHeight="1" s="52"/>
    <row r="52" ht="14.25" customHeight="1" s="52"/>
    <row r="53" ht="14.25" customHeight="1" s="52"/>
    <row r="54" ht="14.25" customHeight="1" s="52"/>
    <row r="55" ht="14.25" customHeight="1" s="52"/>
    <row r="56" ht="14.25" customHeight="1" s="52"/>
    <row r="57" ht="14.25" customHeight="1" s="52"/>
    <row r="58" ht="14.25" customHeight="1" s="52"/>
    <row r="59" ht="14.25" customHeight="1" s="52"/>
    <row r="60" ht="14.25" customHeight="1" s="52"/>
    <row r="61" ht="14.25" customHeight="1" s="52"/>
    <row r="62" ht="14.25" customHeight="1" s="52"/>
    <row r="63" ht="14.25" customHeight="1" s="52"/>
    <row r="64" ht="14.25" customHeight="1" s="52"/>
    <row r="65" ht="14.25" customHeight="1" s="52"/>
    <row r="66" ht="14.25" customHeight="1" s="52"/>
    <row r="67" ht="14.25" customHeight="1" s="52"/>
    <row r="68" ht="14.25" customHeight="1" s="52"/>
    <row r="69" ht="14.25" customHeight="1" s="52"/>
    <row r="70" ht="14.25" customHeight="1" s="52"/>
    <row r="71" ht="14.25" customHeight="1" s="52"/>
    <row r="72" ht="14.25" customHeight="1" s="52"/>
    <row r="73" ht="14.25" customHeight="1" s="52"/>
    <row r="74" ht="14.25" customHeight="1" s="52"/>
    <row r="75" ht="14.25" customHeight="1" s="52"/>
    <row r="76" ht="14.25" customHeight="1" s="52"/>
    <row r="77" ht="14.25" customHeight="1" s="52"/>
    <row r="78" ht="14.25" customHeight="1" s="52"/>
    <row r="79" ht="14.25" customHeight="1" s="52"/>
    <row r="80" ht="14.25" customHeight="1" s="52"/>
    <row r="81" ht="14.25" customHeight="1" s="52"/>
    <row r="82" ht="14.25" customHeight="1" s="52"/>
    <row r="83" ht="14.25" customHeight="1" s="52"/>
    <row r="84" ht="14.25" customHeight="1" s="52"/>
    <row r="85" ht="14.25" customHeight="1" s="52"/>
    <row r="86" ht="14.25" customHeight="1" s="52"/>
    <row r="87" ht="14.25" customHeight="1" s="52"/>
    <row r="88" ht="14.25" customHeight="1" s="52"/>
    <row r="89" ht="14.25" customHeight="1" s="52"/>
    <row r="90" ht="14.25" customHeight="1" s="52"/>
    <row r="91" ht="14.25" customHeight="1" s="52"/>
    <row r="92" ht="14.25" customHeight="1" s="52"/>
    <row r="93" ht="14.25" customHeight="1" s="52"/>
    <row r="94" ht="14.25" customHeight="1" s="52"/>
    <row r="95" ht="14.25" customHeight="1" s="52"/>
    <row r="96" ht="14.25" customHeight="1" s="52"/>
    <row r="97" ht="14.25" customHeight="1" s="52"/>
    <row r="98" ht="14.25" customHeight="1" s="52"/>
    <row r="99" ht="14.25" customHeight="1" s="52"/>
    <row r="100" ht="14.25" customHeight="1" s="52"/>
    <row r="101" ht="14.25" customHeight="1" s="52"/>
    <row r="102" ht="14.25" customHeight="1" s="52"/>
    <row r="103" ht="14.25" customHeight="1" s="52"/>
    <row r="104" ht="14.25" customHeight="1" s="52"/>
    <row r="105" ht="14.25" customHeight="1" s="52"/>
    <row r="106" ht="14.25" customHeight="1" s="52"/>
    <row r="107" ht="14.25" customHeight="1" s="52"/>
    <row r="108" ht="14.25" customHeight="1" s="52"/>
    <row r="109" ht="14.25" customHeight="1" s="52"/>
    <row r="110" ht="14.25" customHeight="1" s="52"/>
    <row r="111" ht="14.25" customHeight="1" s="52"/>
    <row r="112" ht="14.25" customHeight="1" s="52"/>
    <row r="113" ht="14.25" customHeight="1" s="52"/>
    <row r="114" ht="14.25" customHeight="1" s="52"/>
    <row r="115" ht="14.25" customHeight="1" s="52"/>
    <row r="116" ht="14.25" customHeight="1" s="52"/>
    <row r="117" ht="14.25" customHeight="1" s="52"/>
    <row r="118" ht="14.25" customHeight="1" s="52"/>
    <row r="119" ht="14.25" customHeight="1" s="52"/>
    <row r="120" ht="14.25" customHeight="1" s="52"/>
    <row r="121" ht="14.25" customHeight="1" s="52"/>
    <row r="122" ht="14.25" customHeight="1" s="52"/>
    <row r="123" ht="14.25" customHeight="1" s="52"/>
    <row r="124" ht="14.25" customHeight="1" s="52"/>
    <row r="125" ht="14.25" customHeight="1" s="52"/>
    <row r="126" ht="14.25" customHeight="1" s="52"/>
    <row r="127" ht="14.25" customHeight="1" s="52"/>
    <row r="128" ht="14.25" customHeight="1" s="52"/>
    <row r="129" ht="14.25" customHeight="1" s="52"/>
    <row r="130" ht="14.25" customHeight="1" s="52"/>
    <row r="131" ht="14.25" customHeight="1" s="52"/>
    <row r="132" ht="14.25" customHeight="1" s="52"/>
    <row r="133" ht="14.25" customHeight="1" s="52"/>
    <row r="134" ht="14.25" customHeight="1" s="52"/>
    <row r="135" ht="14.25" customHeight="1" s="52"/>
    <row r="136" ht="14.25" customHeight="1" s="52"/>
    <row r="137" ht="14.25" customHeight="1" s="52"/>
    <row r="138" ht="14.25" customHeight="1" s="52"/>
    <row r="139" ht="14.25" customHeight="1" s="52"/>
    <row r="140" ht="14.25" customHeight="1" s="52"/>
    <row r="141" ht="14.25" customHeight="1" s="52"/>
    <row r="142" ht="14.25" customHeight="1" s="52"/>
    <row r="143" ht="14.25" customHeight="1" s="52"/>
    <row r="144" ht="14.25" customHeight="1" s="52"/>
    <row r="145" ht="14.25" customHeight="1" s="52"/>
    <row r="146" ht="14.25" customHeight="1" s="52"/>
    <row r="147" ht="14.25" customHeight="1" s="52"/>
    <row r="148" ht="14.25" customHeight="1" s="52"/>
    <row r="149" ht="14.25" customHeight="1" s="52"/>
    <row r="150" ht="14.25" customHeight="1" s="52"/>
    <row r="151" ht="14.25" customHeight="1" s="52"/>
    <row r="152" ht="14.25" customHeight="1" s="52"/>
    <row r="153" ht="14.25" customHeight="1" s="52"/>
    <row r="154" ht="14.25" customHeight="1" s="52"/>
    <row r="155" ht="14.25" customHeight="1" s="52"/>
    <row r="156" ht="14.25" customHeight="1" s="52"/>
    <row r="157" ht="14.25" customHeight="1" s="52"/>
    <row r="158" ht="14.25" customHeight="1" s="52"/>
    <row r="159" ht="14.25" customHeight="1" s="52"/>
    <row r="160" ht="14.25" customHeight="1" s="52"/>
    <row r="161" ht="14.25" customHeight="1" s="52"/>
    <row r="162" ht="14.25" customHeight="1" s="52"/>
    <row r="163" ht="14.25" customHeight="1" s="52"/>
    <row r="164" ht="14.25" customHeight="1" s="52"/>
    <row r="165" ht="14.25" customHeight="1" s="52"/>
    <row r="166" ht="14.25" customHeight="1" s="52"/>
    <row r="167" ht="14.25" customHeight="1" s="52"/>
    <row r="168" ht="14.25" customHeight="1" s="52"/>
    <row r="169" ht="14.25" customHeight="1" s="52"/>
    <row r="170" ht="14.25" customHeight="1" s="52"/>
    <row r="171" ht="14.25" customHeight="1" s="52"/>
    <row r="172" ht="14.25" customHeight="1" s="52"/>
    <row r="173" ht="14.25" customHeight="1" s="52"/>
    <row r="174" ht="14.25" customHeight="1" s="52"/>
    <row r="175" ht="14.25" customHeight="1" s="52"/>
    <row r="176" ht="14.25" customHeight="1" s="52"/>
    <row r="177" ht="14.25" customHeight="1" s="52"/>
    <row r="178" ht="14.25" customHeight="1" s="52"/>
    <row r="179" ht="14.25" customHeight="1" s="52"/>
    <row r="180" ht="14.25" customHeight="1" s="52"/>
    <row r="181" ht="14.25" customHeight="1" s="52"/>
    <row r="182" ht="14.25" customHeight="1" s="52"/>
    <row r="183" ht="14.25" customHeight="1" s="52"/>
    <row r="184" ht="14.25" customHeight="1" s="52"/>
    <row r="185" ht="14.25" customHeight="1" s="52"/>
    <row r="186" ht="14.25" customHeight="1" s="52"/>
    <row r="187" ht="14.25" customHeight="1" s="52"/>
    <row r="188" ht="14.25" customHeight="1" s="52"/>
    <row r="189" ht="14.25" customHeight="1" s="52"/>
    <row r="190" ht="14.25" customHeight="1" s="52"/>
    <row r="191" ht="14.25" customHeight="1" s="52"/>
    <row r="192" ht="14.25" customHeight="1" s="52"/>
    <row r="193" ht="14.25" customHeight="1" s="52"/>
    <row r="194" ht="14.25" customHeight="1" s="52"/>
    <row r="195" ht="14.25" customHeight="1" s="52"/>
    <row r="196" ht="14.25" customHeight="1" s="52"/>
    <row r="197" ht="14.25" customHeight="1" s="52"/>
    <row r="198" ht="14.25" customHeight="1" s="52"/>
    <row r="199" ht="14.25" customHeight="1" s="52"/>
    <row r="200" ht="14.25" customHeight="1" s="52"/>
    <row r="201" ht="14.25" customHeight="1" s="52"/>
    <row r="202" ht="14.25" customHeight="1" s="52"/>
    <row r="203" ht="14.25" customHeight="1" s="52"/>
    <row r="204" ht="14.25" customHeight="1" s="52"/>
    <row r="205" ht="14.25" customHeight="1" s="52"/>
    <row r="206" ht="14.25" customHeight="1" s="52"/>
    <row r="207" ht="14.25" customHeight="1" s="52"/>
    <row r="208" ht="14.25" customHeight="1" s="52"/>
    <row r="209" ht="14.25" customHeight="1" s="52"/>
    <row r="210" ht="14.25" customHeight="1" s="52"/>
    <row r="211" ht="14.25" customHeight="1" s="52"/>
    <row r="212" ht="14.25" customHeight="1" s="52"/>
    <row r="213" ht="14.25" customHeight="1" s="52"/>
    <row r="214" ht="14.25" customHeight="1" s="52"/>
    <row r="215" ht="14.25" customHeight="1" s="52"/>
    <row r="216" ht="14.25" customHeight="1" s="52"/>
    <row r="217" ht="14.25" customHeight="1" s="52"/>
    <row r="218" ht="14.25" customHeight="1" s="52"/>
    <row r="219" ht="14.25" customHeight="1" s="52"/>
    <row r="220" ht="14.25" customHeight="1" s="52"/>
    <row r="221" ht="14.25" customHeight="1" s="52"/>
    <row r="222" ht="14.25" customHeight="1" s="52"/>
    <row r="223" ht="14.25" customHeight="1" s="52"/>
    <row r="224" ht="14.25" customHeight="1" s="52"/>
    <row r="225" ht="14.25" customHeight="1" s="52"/>
    <row r="226" ht="14.25" customHeight="1" s="52"/>
    <row r="227" ht="14.25" customHeight="1" s="52"/>
    <row r="228" ht="14.25" customHeight="1" s="52"/>
    <row r="229" ht="14.25" customHeight="1" s="52"/>
    <row r="230" ht="14.25" customHeight="1" s="52"/>
    <row r="231" ht="14.25" customHeight="1" s="52"/>
    <row r="232" ht="14.25" customHeight="1" s="52"/>
    <row r="233" ht="14.25" customHeight="1" s="52"/>
    <row r="234" ht="14.25" customHeight="1" s="52"/>
    <row r="235" ht="14.25" customHeight="1" s="52"/>
    <row r="236" ht="14.25" customHeight="1" s="52"/>
    <row r="237" ht="14.25" customHeight="1" s="52"/>
    <row r="238" ht="14.25" customHeight="1" s="52"/>
    <row r="239" ht="14.25" customHeight="1" s="52"/>
    <row r="240" ht="14.25" customHeight="1" s="52"/>
    <row r="241" ht="14.25" customHeight="1" s="52"/>
    <row r="242" ht="14.25" customHeight="1" s="52"/>
    <row r="243" ht="14.25" customHeight="1" s="52"/>
    <row r="244" ht="14.25" customHeight="1" s="52"/>
    <row r="245" ht="14.25" customHeight="1" s="52"/>
    <row r="246" ht="14.25" customHeight="1" s="52"/>
    <row r="247" ht="14.25" customHeight="1" s="52"/>
    <row r="248" ht="14.25" customHeight="1" s="52"/>
    <row r="249" ht="14.25" customHeight="1" s="52"/>
    <row r="250" ht="14.25" customHeight="1" s="52"/>
    <row r="251" ht="14.25" customHeight="1" s="52"/>
    <row r="252" ht="14.25" customHeight="1" s="52"/>
    <row r="253" ht="14.25" customHeight="1" s="52"/>
    <row r="254" ht="14.25" customHeight="1" s="52"/>
    <row r="255" ht="14.25" customHeight="1" s="52"/>
    <row r="256" ht="14.25" customHeight="1" s="52"/>
    <row r="257" ht="14.25" customHeight="1" s="52"/>
    <row r="258" ht="14.25" customHeight="1" s="52"/>
    <row r="259" ht="14.25" customHeight="1" s="52"/>
    <row r="260" ht="14.25" customHeight="1" s="52"/>
    <row r="261" ht="14.25" customHeight="1" s="52"/>
    <row r="262" ht="14.25" customHeight="1" s="52"/>
    <row r="263" ht="14.25" customHeight="1" s="52"/>
    <row r="264" ht="14.25" customHeight="1" s="52"/>
    <row r="265" ht="14.25" customHeight="1" s="52"/>
    <row r="266" ht="14.25" customHeight="1" s="52"/>
    <row r="267" ht="14.25" customHeight="1" s="52"/>
    <row r="268" ht="14.25" customHeight="1" s="52"/>
    <row r="269" ht="14.25" customHeight="1" s="52"/>
    <row r="270" ht="14.25" customHeight="1" s="52"/>
    <row r="271" ht="14.25" customHeight="1" s="52"/>
    <row r="272" ht="14.25" customHeight="1" s="52"/>
    <row r="273" ht="14.25" customHeight="1" s="52"/>
    <row r="274" ht="14.25" customHeight="1" s="52"/>
    <row r="275" ht="14.25" customHeight="1" s="52"/>
    <row r="276" ht="14.25" customHeight="1" s="52"/>
    <row r="277" ht="14.25" customHeight="1" s="52"/>
    <row r="278" ht="14.25" customHeight="1" s="52"/>
    <row r="279" ht="14.25" customHeight="1" s="52"/>
    <row r="280" ht="14.25" customHeight="1" s="52"/>
    <row r="281" ht="14.25" customHeight="1" s="52"/>
    <row r="282" ht="14.25" customHeight="1" s="52"/>
    <row r="283" ht="14.25" customHeight="1" s="52"/>
    <row r="284" ht="14.25" customHeight="1" s="52"/>
    <row r="285" ht="14.25" customHeight="1" s="52"/>
    <row r="286" ht="14.25" customHeight="1" s="52"/>
    <row r="287" ht="14.25" customHeight="1" s="52"/>
    <row r="288" ht="14.25" customHeight="1" s="52"/>
    <row r="289" ht="14.25" customHeight="1" s="52"/>
    <row r="290" ht="14.25" customHeight="1" s="52"/>
    <row r="291" ht="14.25" customHeight="1" s="52"/>
    <row r="292" ht="14.25" customHeight="1" s="52"/>
    <row r="293" ht="14.25" customHeight="1" s="52"/>
    <row r="294" ht="14.25" customHeight="1" s="52"/>
    <row r="295" ht="14.25" customHeight="1" s="52"/>
    <row r="296" ht="14.25" customHeight="1" s="52"/>
    <row r="297" ht="14.25" customHeight="1" s="52"/>
    <row r="298" ht="14.25" customHeight="1" s="52"/>
    <row r="299" ht="14.25" customHeight="1" s="52"/>
    <row r="300" ht="14.25" customHeight="1" s="52"/>
    <row r="301" ht="14.25" customHeight="1" s="52"/>
    <row r="302" ht="14.25" customHeight="1" s="52"/>
    <row r="303" ht="14.25" customHeight="1" s="52"/>
    <row r="304" ht="14.25" customHeight="1" s="52"/>
    <row r="305" ht="14.25" customHeight="1" s="52"/>
    <row r="306" ht="14.25" customHeight="1" s="52"/>
    <row r="307" ht="14.25" customHeight="1" s="52"/>
    <row r="308" ht="14.25" customHeight="1" s="52"/>
    <row r="309" ht="14.25" customHeight="1" s="52"/>
    <row r="310" ht="14.25" customHeight="1" s="52"/>
    <row r="311" ht="14.25" customHeight="1" s="52"/>
    <row r="312" ht="14.25" customHeight="1" s="52"/>
    <row r="313" ht="14.25" customHeight="1" s="52"/>
    <row r="314" ht="14.25" customHeight="1" s="52"/>
    <row r="315" ht="14.25" customHeight="1" s="52"/>
    <row r="316" ht="14.25" customHeight="1" s="52"/>
    <row r="317" ht="14.25" customHeight="1" s="52"/>
    <row r="318" ht="14.25" customHeight="1" s="52"/>
    <row r="319" ht="14.25" customHeight="1" s="52"/>
    <row r="320" ht="14.25" customHeight="1" s="52"/>
    <row r="321" ht="14.25" customHeight="1" s="52"/>
    <row r="322" ht="14.25" customHeight="1" s="52"/>
    <row r="323" ht="14.25" customHeight="1" s="52"/>
    <row r="324" ht="14.25" customHeight="1" s="52"/>
    <row r="325" ht="14.25" customHeight="1" s="52"/>
    <row r="326" ht="14.25" customHeight="1" s="52"/>
    <row r="327" ht="14.25" customHeight="1" s="52"/>
    <row r="328" ht="14.25" customHeight="1" s="52"/>
    <row r="329" ht="14.25" customHeight="1" s="52"/>
    <row r="330" ht="14.25" customHeight="1" s="52"/>
    <row r="331" ht="14.25" customHeight="1" s="52"/>
    <row r="332" ht="14.25" customHeight="1" s="52"/>
    <row r="333" ht="14.25" customHeight="1" s="52"/>
    <row r="334" ht="14.25" customHeight="1" s="52"/>
    <row r="335" ht="14.25" customHeight="1" s="52"/>
    <row r="336" ht="14.25" customHeight="1" s="52"/>
    <row r="337" ht="14.25" customHeight="1" s="52"/>
    <row r="338" ht="14.25" customHeight="1" s="52"/>
    <row r="339" ht="14.25" customHeight="1" s="52"/>
    <row r="340" ht="14.25" customHeight="1" s="52"/>
    <row r="341" ht="14.25" customHeight="1" s="52"/>
    <row r="342" ht="14.25" customHeight="1" s="52"/>
    <row r="343" ht="14.25" customHeight="1" s="52"/>
    <row r="344" ht="14.25" customHeight="1" s="52"/>
    <row r="345" ht="14.25" customHeight="1" s="52"/>
    <row r="346" ht="14.25" customHeight="1" s="52"/>
    <row r="347" ht="14.25" customHeight="1" s="52"/>
    <row r="348" ht="14.25" customHeight="1" s="52"/>
    <row r="349" ht="14.25" customHeight="1" s="52"/>
    <row r="350" ht="14.25" customHeight="1" s="52"/>
    <row r="351" ht="14.25" customHeight="1" s="52"/>
    <row r="352" ht="14.25" customHeight="1" s="52"/>
    <row r="353" ht="14.25" customHeight="1" s="52"/>
    <row r="354" ht="14.25" customHeight="1" s="52"/>
    <row r="355" ht="14.25" customHeight="1" s="52"/>
    <row r="356" ht="14.25" customHeight="1" s="52"/>
    <row r="357" ht="14.25" customHeight="1" s="52"/>
    <row r="358" ht="14.25" customHeight="1" s="52"/>
    <row r="359" ht="14.25" customHeight="1" s="52"/>
    <row r="360" ht="14.25" customHeight="1" s="52"/>
    <row r="361" ht="14.25" customHeight="1" s="52"/>
    <row r="362" ht="14.25" customHeight="1" s="52"/>
    <row r="363" ht="14.25" customHeight="1" s="52"/>
    <row r="364" ht="14.25" customHeight="1" s="52"/>
    <row r="365" ht="14.25" customHeight="1" s="52"/>
    <row r="366" ht="14.25" customHeight="1" s="52"/>
    <row r="367" ht="14.25" customHeight="1" s="52"/>
    <row r="368" ht="14.25" customHeight="1" s="52"/>
    <row r="369" ht="14.25" customHeight="1" s="52"/>
    <row r="370" ht="14.25" customHeight="1" s="52"/>
    <row r="371" ht="14.25" customHeight="1" s="52"/>
    <row r="372" ht="14.25" customHeight="1" s="52"/>
    <row r="373" ht="14.25" customHeight="1" s="52"/>
    <row r="374" ht="14.25" customHeight="1" s="52"/>
    <row r="375" ht="14.25" customHeight="1" s="52"/>
    <row r="376" ht="14.25" customHeight="1" s="52"/>
    <row r="377" ht="14.25" customHeight="1" s="52"/>
    <row r="378" ht="14.25" customHeight="1" s="52"/>
    <row r="379" ht="14.25" customHeight="1" s="52"/>
    <row r="380" ht="14.25" customHeight="1" s="52"/>
    <row r="381" ht="14.25" customHeight="1" s="52"/>
    <row r="382" ht="14.25" customHeight="1" s="52"/>
    <row r="383" ht="14.25" customHeight="1" s="52"/>
    <row r="384" ht="14.25" customHeight="1" s="52"/>
    <row r="385" ht="14.25" customHeight="1" s="52"/>
    <row r="386" ht="14.25" customHeight="1" s="52"/>
    <row r="387" ht="14.25" customHeight="1" s="52"/>
    <row r="388" ht="14.25" customHeight="1" s="52"/>
    <row r="389" ht="14.25" customHeight="1" s="52"/>
    <row r="390" ht="14.25" customHeight="1" s="52"/>
    <row r="391" ht="14.25" customHeight="1" s="52"/>
    <row r="392" ht="14.25" customHeight="1" s="52"/>
    <row r="393" ht="14.25" customHeight="1" s="52"/>
    <row r="394" ht="14.25" customHeight="1" s="52"/>
    <row r="395" ht="14.25" customHeight="1" s="52"/>
    <row r="396" ht="14.25" customHeight="1" s="52"/>
    <row r="397" ht="14.25" customHeight="1" s="52"/>
    <row r="398" ht="14.25" customHeight="1" s="52"/>
    <row r="399" ht="14.25" customHeight="1" s="52"/>
    <row r="400" ht="14.25" customHeight="1" s="52"/>
    <row r="401" ht="14.25" customHeight="1" s="52"/>
    <row r="402" ht="14.25" customHeight="1" s="52"/>
    <row r="403" ht="14.25" customHeight="1" s="52"/>
    <row r="404" ht="14.25" customHeight="1" s="52"/>
    <row r="405" ht="14.25" customHeight="1" s="52"/>
    <row r="406" ht="14.25" customHeight="1" s="52"/>
    <row r="407" ht="14.25" customHeight="1" s="52"/>
    <row r="408" ht="14.25" customHeight="1" s="52"/>
    <row r="409" ht="14.25" customHeight="1" s="52"/>
    <row r="410" ht="14.25" customHeight="1" s="52"/>
    <row r="411" ht="14.25" customHeight="1" s="52"/>
    <row r="412" ht="14.25" customHeight="1" s="52"/>
    <row r="413" ht="14.25" customHeight="1" s="52"/>
    <row r="414" ht="14.25" customHeight="1" s="52"/>
    <row r="415" ht="14.25" customHeight="1" s="52"/>
    <row r="416" ht="14.25" customHeight="1" s="52"/>
    <row r="417" ht="14.25" customHeight="1" s="52"/>
    <row r="418" ht="14.25" customHeight="1" s="52"/>
    <row r="419" ht="14.25" customHeight="1" s="52"/>
    <row r="420" ht="14.25" customHeight="1" s="52"/>
    <row r="421" ht="14.25" customHeight="1" s="52"/>
    <row r="422" ht="14.25" customHeight="1" s="52"/>
    <row r="423" ht="14.25" customHeight="1" s="52"/>
    <row r="424" ht="14.25" customHeight="1" s="52"/>
    <row r="425" ht="14.25" customHeight="1" s="52"/>
    <row r="426" ht="14.25" customHeight="1" s="52"/>
    <row r="427" ht="14.25" customHeight="1" s="52"/>
    <row r="428" ht="14.25" customHeight="1" s="52"/>
    <row r="429" ht="14.25" customHeight="1" s="52"/>
    <row r="430" ht="14.25" customHeight="1" s="52"/>
    <row r="431" ht="14.25" customHeight="1" s="52"/>
    <row r="432" ht="14.25" customHeight="1" s="52"/>
    <row r="433" ht="14.25" customHeight="1" s="52"/>
    <row r="434" ht="14.25" customHeight="1" s="52"/>
    <row r="435" ht="14.25" customHeight="1" s="52"/>
    <row r="436" ht="14.25" customHeight="1" s="52"/>
    <row r="437" ht="14.25" customHeight="1" s="52"/>
    <row r="438" ht="14.25" customHeight="1" s="52"/>
    <row r="439" ht="14.25" customHeight="1" s="52"/>
    <row r="440" ht="14.25" customHeight="1" s="52"/>
    <row r="441" ht="14.25" customHeight="1" s="52"/>
    <row r="442" ht="14.25" customHeight="1" s="52"/>
    <row r="443" ht="14.25" customHeight="1" s="52"/>
    <row r="444" ht="14.25" customHeight="1" s="52"/>
    <row r="445" ht="14.25" customHeight="1" s="52"/>
    <row r="446" ht="14.25" customHeight="1" s="52"/>
    <row r="447" ht="14.25" customHeight="1" s="52"/>
    <row r="448" ht="14.25" customHeight="1" s="52"/>
    <row r="449" ht="14.25" customHeight="1" s="52"/>
    <row r="450" ht="14.25" customHeight="1" s="52"/>
    <row r="451" ht="14.25" customHeight="1" s="52"/>
    <row r="452" ht="14.25" customHeight="1" s="52"/>
    <row r="453" ht="14.25" customHeight="1" s="52"/>
    <row r="454" ht="14.25" customHeight="1" s="52"/>
    <row r="455" ht="14.25" customHeight="1" s="52"/>
    <row r="456" ht="14.25" customHeight="1" s="52"/>
    <row r="457" ht="14.25" customHeight="1" s="52"/>
    <row r="458" ht="14.25" customHeight="1" s="52"/>
    <row r="459" ht="14.25" customHeight="1" s="52"/>
    <row r="460" ht="14.25" customHeight="1" s="52"/>
    <row r="461" ht="14.25" customHeight="1" s="52"/>
    <row r="462" ht="14.25" customHeight="1" s="52"/>
    <row r="463" ht="14.25" customHeight="1" s="52"/>
    <row r="464" ht="14.25" customHeight="1" s="52"/>
    <row r="465" ht="14.25" customHeight="1" s="52"/>
    <row r="466" ht="14.25" customHeight="1" s="52"/>
    <row r="467" ht="14.25" customHeight="1" s="52"/>
    <row r="468" ht="14.25" customHeight="1" s="52"/>
    <row r="469" ht="14.25" customHeight="1" s="52"/>
    <row r="470" ht="14.25" customHeight="1" s="52"/>
    <row r="471" ht="14.25" customHeight="1" s="52"/>
    <row r="472" ht="14.25" customHeight="1" s="52"/>
    <row r="473" ht="14.25" customHeight="1" s="52"/>
    <row r="474" ht="14.25" customHeight="1" s="52"/>
    <row r="475" ht="14.25" customHeight="1" s="52"/>
    <row r="476" ht="14.25" customHeight="1" s="52"/>
    <row r="477" ht="14.25" customHeight="1" s="52"/>
    <row r="478" ht="14.25" customHeight="1" s="52"/>
    <row r="479" ht="14.25" customHeight="1" s="52"/>
    <row r="480" ht="14.25" customHeight="1" s="52"/>
    <row r="481" ht="14.25" customHeight="1" s="52"/>
    <row r="482" ht="14.25" customHeight="1" s="52"/>
    <row r="483" ht="14.25" customHeight="1" s="52"/>
    <row r="484" ht="14.25" customHeight="1" s="52"/>
    <row r="485" ht="14.25" customHeight="1" s="52"/>
    <row r="486" ht="14.25" customHeight="1" s="52"/>
    <row r="487" ht="14.25" customHeight="1" s="52"/>
    <row r="488" ht="14.25" customHeight="1" s="52"/>
    <row r="489" ht="14.25" customHeight="1" s="52"/>
    <row r="490" ht="14.25" customHeight="1" s="52"/>
    <row r="491" ht="14.25" customHeight="1" s="52"/>
    <row r="492" ht="14.25" customHeight="1" s="52"/>
    <row r="493" ht="14.25" customHeight="1" s="52"/>
    <row r="494" ht="14.25" customHeight="1" s="52"/>
    <row r="495" ht="14.25" customHeight="1" s="52"/>
    <row r="496" ht="14.25" customHeight="1" s="52"/>
    <row r="497" ht="14.25" customHeight="1" s="52"/>
    <row r="498" ht="14.25" customHeight="1" s="52"/>
    <row r="499" ht="14.25" customHeight="1" s="52"/>
    <row r="500" ht="14.25" customHeight="1" s="52"/>
    <row r="501" ht="14.25" customHeight="1" s="52"/>
    <row r="502" ht="14.25" customHeight="1" s="52"/>
    <row r="503" ht="14.25" customHeight="1" s="52"/>
    <row r="504" ht="14.25" customHeight="1" s="52"/>
    <row r="505" ht="14.25" customHeight="1" s="52"/>
    <row r="506" ht="14.25" customHeight="1" s="52"/>
    <row r="507" ht="14.25" customHeight="1" s="52"/>
    <row r="508" ht="14.25" customHeight="1" s="52"/>
    <row r="509" ht="14.25" customHeight="1" s="52"/>
    <row r="510" ht="14.25" customHeight="1" s="52"/>
    <row r="511" ht="14.25" customHeight="1" s="52"/>
    <row r="512" ht="14.25" customHeight="1" s="52"/>
    <row r="513" ht="14.25" customHeight="1" s="52"/>
    <row r="514" ht="14.25" customHeight="1" s="52"/>
    <row r="515" ht="14.25" customHeight="1" s="52"/>
    <row r="516" ht="14.25" customHeight="1" s="52"/>
    <row r="517" ht="14.25" customHeight="1" s="52"/>
    <row r="518" ht="14.25" customHeight="1" s="52"/>
    <row r="519" ht="14.25" customHeight="1" s="52"/>
    <row r="520" ht="14.25" customHeight="1" s="52"/>
    <row r="521" ht="14.25" customHeight="1" s="52"/>
    <row r="522" ht="14.25" customHeight="1" s="52"/>
    <row r="523" ht="14.25" customHeight="1" s="52"/>
    <row r="524" ht="14.25" customHeight="1" s="52"/>
    <row r="525" ht="14.25" customHeight="1" s="52"/>
    <row r="526" ht="14.25" customHeight="1" s="52"/>
    <row r="527" ht="14.25" customHeight="1" s="52"/>
    <row r="528" ht="14.25" customHeight="1" s="52"/>
    <row r="529" ht="14.25" customHeight="1" s="52"/>
    <row r="530" ht="14.25" customHeight="1" s="52"/>
    <row r="531" ht="14.25" customHeight="1" s="52"/>
    <row r="532" ht="14.25" customHeight="1" s="52"/>
    <row r="533" ht="14.25" customHeight="1" s="52"/>
    <row r="534" ht="14.25" customHeight="1" s="52"/>
    <row r="535" ht="14.25" customHeight="1" s="52"/>
    <row r="536" ht="14.25" customHeight="1" s="52"/>
    <row r="537" ht="14.25" customHeight="1" s="52"/>
    <row r="538" ht="14.25" customHeight="1" s="52"/>
    <row r="539" ht="14.25" customHeight="1" s="52"/>
    <row r="540" ht="14.25" customHeight="1" s="52"/>
    <row r="541" ht="14.25" customHeight="1" s="52"/>
    <row r="542" ht="14.25" customHeight="1" s="52"/>
    <row r="543" ht="14.25" customHeight="1" s="52"/>
    <row r="544" ht="14.25" customHeight="1" s="52"/>
    <row r="545" ht="14.25" customHeight="1" s="52"/>
    <row r="546" ht="14.25" customHeight="1" s="52"/>
    <row r="547" ht="14.25" customHeight="1" s="52"/>
    <row r="548" ht="14.25" customHeight="1" s="52"/>
    <row r="549" ht="14.25" customHeight="1" s="52"/>
    <row r="550" ht="14.25" customHeight="1" s="52"/>
    <row r="551" ht="14.25" customHeight="1" s="52"/>
    <row r="552" ht="14.25" customHeight="1" s="52"/>
    <row r="553" ht="14.25" customHeight="1" s="52"/>
    <row r="554" ht="14.25" customHeight="1" s="52"/>
    <row r="555" ht="14.25" customHeight="1" s="52"/>
    <row r="556" ht="14.25" customHeight="1" s="52"/>
    <row r="557" ht="14.25" customHeight="1" s="52"/>
    <row r="558" ht="14.25" customHeight="1" s="52"/>
    <row r="559" ht="14.25" customHeight="1" s="52"/>
    <row r="560" ht="14.25" customHeight="1" s="52"/>
    <row r="561" ht="14.25" customHeight="1" s="52"/>
    <row r="562" ht="14.25" customHeight="1" s="52"/>
    <row r="563" ht="14.25" customHeight="1" s="52"/>
    <row r="564" ht="14.25" customHeight="1" s="52"/>
    <row r="565" ht="14.25" customHeight="1" s="52"/>
    <row r="566" ht="14.25" customHeight="1" s="52"/>
    <row r="567" ht="14.25" customHeight="1" s="52"/>
    <row r="568" ht="14.25" customHeight="1" s="52"/>
    <row r="569" ht="14.25" customHeight="1" s="52"/>
    <row r="570" ht="14.25" customHeight="1" s="52"/>
    <row r="571" ht="14.25" customHeight="1" s="52"/>
    <row r="572" ht="14.25" customHeight="1" s="52"/>
    <row r="573" ht="14.25" customHeight="1" s="52"/>
    <row r="574" ht="14.25" customHeight="1" s="52"/>
    <row r="575" ht="14.25" customHeight="1" s="52"/>
    <row r="576" ht="14.25" customHeight="1" s="52"/>
    <row r="577" ht="14.25" customHeight="1" s="52"/>
    <row r="578" ht="14.25" customHeight="1" s="52"/>
    <row r="579" ht="14.25" customHeight="1" s="52"/>
    <row r="580" ht="14.25" customHeight="1" s="52"/>
    <row r="581" ht="14.25" customHeight="1" s="52"/>
    <row r="582" ht="14.25" customHeight="1" s="52"/>
    <row r="583" ht="14.25" customHeight="1" s="52"/>
    <row r="584" ht="14.25" customHeight="1" s="52"/>
    <row r="585" ht="14.25" customHeight="1" s="52"/>
    <row r="586" ht="14.25" customHeight="1" s="52"/>
    <row r="587" ht="14.25" customHeight="1" s="52"/>
    <row r="588" ht="14.25" customHeight="1" s="52"/>
    <row r="589" ht="14.25" customHeight="1" s="52"/>
    <row r="590" ht="14.25" customHeight="1" s="52"/>
    <row r="591" ht="14.25" customHeight="1" s="52"/>
    <row r="592" ht="14.25" customHeight="1" s="52"/>
    <row r="593" ht="14.25" customHeight="1" s="52"/>
    <row r="594" ht="14.25" customHeight="1" s="52"/>
    <row r="595" ht="14.25" customHeight="1" s="52"/>
    <row r="596" ht="14.25" customHeight="1" s="52"/>
    <row r="597" ht="14.25" customHeight="1" s="52"/>
    <row r="598" ht="14.25" customHeight="1" s="52"/>
    <row r="599" ht="14.25" customHeight="1" s="52"/>
    <row r="600" ht="14.25" customHeight="1" s="52"/>
    <row r="601" ht="14.25" customHeight="1" s="52"/>
    <row r="602" ht="14.25" customHeight="1" s="52"/>
    <row r="603" ht="14.25" customHeight="1" s="52"/>
    <row r="604" ht="14.25" customHeight="1" s="52"/>
    <row r="605" ht="14.25" customHeight="1" s="52"/>
    <row r="606" ht="14.25" customHeight="1" s="52"/>
    <row r="607" ht="14.25" customHeight="1" s="52"/>
    <row r="608" ht="14.25" customHeight="1" s="52"/>
    <row r="609" ht="14.25" customHeight="1" s="52"/>
    <row r="610" ht="14.25" customHeight="1" s="52"/>
    <row r="611" ht="14.25" customHeight="1" s="52"/>
    <row r="612" ht="14.25" customHeight="1" s="52"/>
    <row r="613" ht="14.25" customHeight="1" s="52"/>
    <row r="614" ht="14.25" customHeight="1" s="52"/>
    <row r="615" ht="14.25" customHeight="1" s="52"/>
    <row r="616" ht="14.25" customHeight="1" s="52"/>
    <row r="617" ht="14.25" customHeight="1" s="52"/>
    <row r="618" ht="14.25" customHeight="1" s="52"/>
    <row r="619" ht="14.25" customHeight="1" s="52"/>
    <row r="620" ht="14.25" customHeight="1" s="52"/>
    <row r="621" ht="14.25" customHeight="1" s="52"/>
    <row r="622" ht="14.25" customHeight="1" s="52"/>
    <row r="623" ht="14.25" customHeight="1" s="52"/>
    <row r="624" ht="14.25" customHeight="1" s="52"/>
    <row r="625" ht="14.25" customHeight="1" s="52"/>
    <row r="626" ht="14.25" customHeight="1" s="52"/>
    <row r="627" ht="14.25" customHeight="1" s="52"/>
    <row r="628" ht="14.25" customHeight="1" s="52"/>
    <row r="629" ht="14.25" customHeight="1" s="52"/>
    <row r="630" ht="14.25" customHeight="1" s="52"/>
    <row r="631" ht="14.25" customHeight="1" s="52"/>
    <row r="632" ht="14.25" customHeight="1" s="52"/>
    <row r="633" ht="14.25" customHeight="1" s="52"/>
    <row r="634" ht="14.25" customHeight="1" s="52"/>
    <row r="635" ht="14.25" customHeight="1" s="52"/>
    <row r="636" ht="14.25" customHeight="1" s="52"/>
    <row r="637" ht="14.25" customHeight="1" s="52"/>
    <row r="638" ht="14.25" customHeight="1" s="52"/>
    <row r="639" ht="14.25" customHeight="1" s="52"/>
    <row r="640" ht="14.25" customHeight="1" s="52"/>
    <row r="641" ht="14.25" customHeight="1" s="52"/>
    <row r="642" ht="14.25" customHeight="1" s="52"/>
    <row r="643" ht="14.25" customHeight="1" s="52"/>
    <row r="644" ht="14.25" customHeight="1" s="52"/>
    <row r="645" ht="14.25" customHeight="1" s="52"/>
    <row r="646" ht="14.25" customHeight="1" s="52"/>
    <row r="647" ht="14.25" customHeight="1" s="52"/>
    <row r="648" ht="14.25" customHeight="1" s="52"/>
    <row r="649" ht="14.25" customHeight="1" s="52"/>
    <row r="650" ht="14.25" customHeight="1" s="52"/>
    <row r="651" ht="14.25" customHeight="1" s="52"/>
    <row r="652" ht="14.25" customHeight="1" s="52"/>
    <row r="653" ht="14.25" customHeight="1" s="52"/>
    <row r="654" ht="14.25" customHeight="1" s="52"/>
    <row r="655" ht="14.25" customHeight="1" s="52"/>
    <row r="656" ht="14.25" customHeight="1" s="52"/>
    <row r="657" ht="14.25" customHeight="1" s="52"/>
    <row r="658" ht="14.25" customHeight="1" s="52"/>
    <row r="659" ht="14.25" customHeight="1" s="52"/>
    <row r="660" ht="14.25" customHeight="1" s="52"/>
    <row r="661" ht="14.25" customHeight="1" s="52"/>
    <row r="662" ht="14.25" customHeight="1" s="52"/>
    <row r="663" ht="14.25" customHeight="1" s="52"/>
    <row r="664" ht="14.25" customHeight="1" s="52"/>
    <row r="665" ht="14.25" customHeight="1" s="52"/>
    <row r="666" ht="14.25" customHeight="1" s="52"/>
    <row r="667" ht="14.25" customHeight="1" s="52"/>
    <row r="668" ht="14.25" customHeight="1" s="52"/>
    <row r="669" ht="14.25" customHeight="1" s="52"/>
    <row r="670" ht="14.25" customHeight="1" s="52"/>
    <row r="671" ht="14.25" customHeight="1" s="52"/>
    <row r="672" ht="14.25" customHeight="1" s="52"/>
    <row r="673" ht="14.25" customHeight="1" s="52"/>
    <row r="674" ht="14.25" customHeight="1" s="52"/>
    <row r="675" ht="14.25" customHeight="1" s="52"/>
    <row r="676" ht="14.25" customHeight="1" s="52"/>
    <row r="677" ht="14.25" customHeight="1" s="52"/>
    <row r="678" ht="14.25" customHeight="1" s="52"/>
    <row r="679" ht="14.25" customHeight="1" s="52"/>
    <row r="680" ht="14.25" customHeight="1" s="52"/>
    <row r="681" ht="14.25" customHeight="1" s="52"/>
    <row r="682" ht="14.25" customHeight="1" s="52"/>
    <row r="683" ht="14.25" customHeight="1" s="52"/>
    <row r="684" ht="14.25" customHeight="1" s="52"/>
    <row r="685" ht="14.25" customHeight="1" s="52"/>
    <row r="686" ht="14.25" customHeight="1" s="52"/>
    <row r="687" ht="14.25" customHeight="1" s="52"/>
    <row r="688" ht="14.25" customHeight="1" s="52"/>
    <row r="689" ht="14.25" customHeight="1" s="52"/>
    <row r="690" ht="14.25" customHeight="1" s="52"/>
    <row r="691" ht="14.25" customHeight="1" s="52"/>
    <row r="692" ht="14.25" customHeight="1" s="52"/>
    <row r="693" ht="14.25" customHeight="1" s="52"/>
    <row r="694" ht="14.25" customHeight="1" s="52"/>
    <row r="695" ht="14.25" customHeight="1" s="52"/>
    <row r="696" ht="14.25" customHeight="1" s="52"/>
    <row r="697" ht="14.25" customHeight="1" s="52"/>
    <row r="698" ht="14.25" customHeight="1" s="52"/>
    <row r="699" ht="14.25" customHeight="1" s="52"/>
    <row r="700" ht="14.25" customHeight="1" s="52"/>
    <row r="701" ht="14.25" customHeight="1" s="52"/>
    <row r="702" ht="14.25" customHeight="1" s="52"/>
    <row r="703" ht="14.25" customHeight="1" s="52"/>
    <row r="704" ht="14.25" customHeight="1" s="52"/>
    <row r="705" ht="14.25" customHeight="1" s="52"/>
    <row r="706" ht="14.25" customHeight="1" s="52"/>
    <row r="707" ht="14.25" customHeight="1" s="52"/>
    <row r="708" ht="14.25" customHeight="1" s="52"/>
    <row r="709" ht="14.25" customHeight="1" s="52"/>
    <row r="710" ht="14.25" customHeight="1" s="52"/>
    <row r="711" ht="14.25" customHeight="1" s="52"/>
    <row r="712" ht="14.25" customHeight="1" s="52"/>
    <row r="713" ht="14.25" customHeight="1" s="52"/>
    <row r="714" ht="14.25" customHeight="1" s="52"/>
    <row r="715" ht="14.25" customHeight="1" s="52"/>
    <row r="716" ht="14.25" customHeight="1" s="52"/>
    <row r="717" ht="14.25" customHeight="1" s="52"/>
    <row r="718" ht="14.25" customHeight="1" s="52"/>
    <row r="719" ht="14.25" customHeight="1" s="52"/>
    <row r="720" ht="14.25" customHeight="1" s="52"/>
    <row r="721" ht="14.25" customHeight="1" s="52"/>
    <row r="722" ht="14.25" customHeight="1" s="52"/>
    <row r="723" ht="14.25" customHeight="1" s="52"/>
    <row r="724" ht="14.25" customHeight="1" s="52"/>
    <row r="725" ht="14.25" customHeight="1" s="52"/>
    <row r="726" ht="14.25" customHeight="1" s="52"/>
    <row r="727" ht="14.25" customHeight="1" s="52"/>
    <row r="728" ht="14.25" customHeight="1" s="52"/>
    <row r="729" ht="14.25" customHeight="1" s="52"/>
    <row r="730" ht="14.25" customHeight="1" s="52"/>
    <row r="731" ht="14.25" customHeight="1" s="52"/>
    <row r="732" ht="14.25" customHeight="1" s="52"/>
    <row r="733" ht="14.25" customHeight="1" s="52"/>
    <row r="734" ht="14.25" customHeight="1" s="52"/>
    <row r="735" ht="14.25" customHeight="1" s="52"/>
    <row r="736" ht="14.25" customHeight="1" s="52"/>
    <row r="737" ht="14.25" customHeight="1" s="52"/>
    <row r="738" ht="14.25" customHeight="1" s="52"/>
    <row r="739" ht="14.25" customHeight="1" s="52"/>
    <row r="740" ht="14.25" customHeight="1" s="52"/>
    <row r="741" ht="14.25" customHeight="1" s="52"/>
    <row r="742" ht="14.25" customHeight="1" s="52"/>
    <row r="743" ht="14.25" customHeight="1" s="52"/>
    <row r="744" ht="14.25" customHeight="1" s="52"/>
    <row r="745" ht="14.25" customHeight="1" s="52"/>
    <row r="746" ht="14.25" customHeight="1" s="52"/>
    <row r="747" ht="14.25" customHeight="1" s="52"/>
    <row r="748" ht="14.25" customHeight="1" s="52"/>
    <row r="749" ht="14.25" customHeight="1" s="52"/>
    <row r="750" ht="14.25" customHeight="1" s="52"/>
    <row r="751" ht="14.25" customHeight="1" s="52"/>
    <row r="752" ht="14.25" customHeight="1" s="52"/>
    <row r="753" ht="14.25" customHeight="1" s="52"/>
    <row r="754" ht="14.25" customHeight="1" s="52"/>
    <row r="755" ht="14.25" customHeight="1" s="52"/>
    <row r="756" ht="14.25" customHeight="1" s="52"/>
    <row r="757" ht="14.25" customHeight="1" s="52"/>
    <row r="758" ht="14.25" customHeight="1" s="52"/>
    <row r="759" ht="14.25" customHeight="1" s="52"/>
    <row r="760" ht="14.25" customHeight="1" s="52"/>
    <row r="761" ht="14.25" customHeight="1" s="52"/>
    <row r="762" ht="14.25" customHeight="1" s="52"/>
    <row r="763" ht="14.25" customHeight="1" s="52"/>
    <row r="764" ht="14.25" customHeight="1" s="52"/>
    <row r="765" ht="14.25" customHeight="1" s="52"/>
    <row r="766" ht="14.25" customHeight="1" s="52"/>
    <row r="767" ht="14.25" customHeight="1" s="52"/>
    <row r="768" ht="14.25" customHeight="1" s="52"/>
    <row r="769" ht="14.25" customHeight="1" s="52"/>
    <row r="770" ht="14.25" customHeight="1" s="52"/>
    <row r="771" ht="14.25" customHeight="1" s="52"/>
    <row r="772" ht="14.25" customHeight="1" s="52"/>
    <row r="773" ht="14.25" customHeight="1" s="52"/>
    <row r="774" ht="14.25" customHeight="1" s="52"/>
    <row r="775" ht="14.25" customHeight="1" s="52"/>
    <row r="776" ht="14.25" customHeight="1" s="52"/>
    <row r="777" ht="14.25" customHeight="1" s="52"/>
    <row r="778" ht="14.25" customHeight="1" s="52"/>
    <row r="779" ht="14.25" customHeight="1" s="52"/>
    <row r="780" ht="14.25" customHeight="1" s="52"/>
    <row r="781" ht="14.25" customHeight="1" s="52"/>
    <row r="782" ht="14.25" customHeight="1" s="52"/>
    <row r="783" ht="14.25" customHeight="1" s="52"/>
    <row r="784" ht="14.25" customHeight="1" s="52"/>
    <row r="785" ht="14.25" customHeight="1" s="52"/>
    <row r="786" ht="14.25" customHeight="1" s="52"/>
    <row r="787" ht="14.25" customHeight="1" s="52"/>
    <row r="788" ht="14.25" customHeight="1" s="52"/>
    <row r="789" ht="14.25" customHeight="1" s="52"/>
    <row r="790" ht="14.25" customHeight="1" s="52"/>
    <row r="791" ht="14.25" customHeight="1" s="52"/>
    <row r="792" ht="14.25" customHeight="1" s="52"/>
    <row r="793" ht="14.25" customHeight="1" s="52"/>
    <row r="794" ht="14.25" customHeight="1" s="52"/>
    <row r="795" ht="14.25" customHeight="1" s="52"/>
    <row r="796" ht="14.25" customHeight="1" s="52"/>
    <row r="797" ht="14.25" customHeight="1" s="52"/>
    <row r="798" ht="14.25" customHeight="1" s="52"/>
    <row r="799" ht="14.25" customHeight="1" s="52"/>
    <row r="800" ht="14.25" customHeight="1" s="52"/>
    <row r="801" ht="14.25" customHeight="1" s="52"/>
    <row r="802" ht="14.25" customHeight="1" s="52"/>
    <row r="803" ht="14.25" customHeight="1" s="52"/>
    <row r="804" ht="14.25" customHeight="1" s="52"/>
    <row r="805" ht="14.25" customHeight="1" s="52"/>
    <row r="806" ht="14.25" customHeight="1" s="52"/>
    <row r="807" ht="14.25" customHeight="1" s="52"/>
    <row r="808" ht="14.25" customHeight="1" s="52"/>
    <row r="809" ht="14.25" customHeight="1" s="52"/>
    <row r="810" ht="14.25" customHeight="1" s="52"/>
    <row r="811" ht="14.25" customHeight="1" s="52"/>
    <row r="812" ht="14.25" customHeight="1" s="52"/>
    <row r="813" ht="14.25" customHeight="1" s="52"/>
    <row r="814" ht="14.25" customHeight="1" s="52"/>
    <row r="815" ht="14.25" customHeight="1" s="52"/>
    <row r="816" ht="14.25" customHeight="1" s="52"/>
    <row r="817" ht="14.25" customHeight="1" s="52"/>
    <row r="818" ht="14.25" customHeight="1" s="52"/>
    <row r="819" ht="14.25" customHeight="1" s="52"/>
    <row r="820" ht="14.25" customHeight="1" s="52"/>
    <row r="821" ht="14.25" customHeight="1" s="52"/>
    <row r="822" ht="14.25" customHeight="1" s="52"/>
    <row r="823" ht="14.25" customHeight="1" s="52"/>
    <row r="824" ht="14.25" customHeight="1" s="52"/>
    <row r="825" ht="14.25" customHeight="1" s="52"/>
    <row r="826" ht="14.25" customHeight="1" s="52"/>
    <row r="827" ht="14.25" customHeight="1" s="52"/>
    <row r="828" ht="14.25" customHeight="1" s="52"/>
    <row r="829" ht="14.25" customHeight="1" s="52"/>
    <row r="830" ht="14.25" customHeight="1" s="52"/>
    <row r="831" ht="14.25" customHeight="1" s="52"/>
    <row r="832" ht="14.25" customHeight="1" s="52"/>
    <row r="833" ht="14.25" customHeight="1" s="52"/>
    <row r="834" ht="14.25" customHeight="1" s="52"/>
    <row r="835" ht="14.25" customHeight="1" s="52"/>
    <row r="836" ht="14.25" customHeight="1" s="52"/>
    <row r="837" ht="14.25" customHeight="1" s="52"/>
    <row r="838" ht="14.25" customHeight="1" s="52"/>
    <row r="839" ht="14.25" customHeight="1" s="52"/>
    <row r="840" ht="14.25" customHeight="1" s="52"/>
    <row r="841" ht="14.25" customHeight="1" s="52"/>
    <row r="842" ht="14.25" customHeight="1" s="52"/>
    <row r="843" ht="14.25" customHeight="1" s="52"/>
    <row r="844" ht="14.25" customHeight="1" s="52"/>
    <row r="845" ht="14.25" customHeight="1" s="52"/>
    <row r="846" ht="14.25" customHeight="1" s="52"/>
    <row r="847" ht="14.25" customHeight="1" s="52"/>
    <row r="848" ht="14.25" customHeight="1" s="52"/>
    <row r="849" ht="14.25" customHeight="1" s="52"/>
    <row r="850" ht="14.25" customHeight="1" s="52"/>
    <row r="851" ht="14.25" customHeight="1" s="52"/>
    <row r="852" ht="14.25" customHeight="1" s="52"/>
    <row r="853" ht="14.25" customHeight="1" s="52"/>
    <row r="854" ht="14.25" customHeight="1" s="52"/>
    <row r="855" ht="14.25" customHeight="1" s="52"/>
    <row r="856" ht="14.25" customHeight="1" s="52"/>
    <row r="857" ht="14.25" customHeight="1" s="52"/>
    <row r="858" ht="14.25" customHeight="1" s="52"/>
    <row r="859" ht="14.25" customHeight="1" s="52"/>
    <row r="860" ht="14.25" customHeight="1" s="52"/>
    <row r="861" ht="14.25" customHeight="1" s="52"/>
    <row r="862" ht="14.25" customHeight="1" s="52"/>
    <row r="863" ht="14.25" customHeight="1" s="52"/>
    <row r="864" ht="14.25" customHeight="1" s="52"/>
    <row r="865" ht="14.25" customHeight="1" s="52"/>
    <row r="866" ht="14.25" customHeight="1" s="52"/>
    <row r="867" ht="14.25" customHeight="1" s="52"/>
    <row r="868" ht="14.25" customHeight="1" s="52"/>
    <row r="869" ht="14.25" customHeight="1" s="52"/>
    <row r="870" ht="14.25" customHeight="1" s="52"/>
    <row r="871" ht="14.25" customHeight="1" s="52"/>
    <row r="872" ht="14.25" customHeight="1" s="52"/>
    <row r="873" ht="14.25" customHeight="1" s="52"/>
    <row r="874" ht="14.25" customHeight="1" s="52"/>
    <row r="875" ht="14.25" customHeight="1" s="52"/>
    <row r="876" ht="14.25" customHeight="1" s="52"/>
    <row r="877" ht="14.25" customHeight="1" s="52"/>
    <row r="878" ht="14.25" customHeight="1" s="52"/>
    <row r="879" ht="14.25" customHeight="1" s="52"/>
    <row r="880" ht="14.25" customHeight="1" s="52"/>
    <row r="881" ht="14.25" customHeight="1" s="52"/>
    <row r="882" ht="14.25" customHeight="1" s="52"/>
    <row r="883" ht="14.25" customHeight="1" s="52"/>
    <row r="884" ht="14.25" customHeight="1" s="52"/>
    <row r="885" ht="14.25" customHeight="1" s="52"/>
    <row r="886" ht="14.25" customHeight="1" s="52"/>
    <row r="887" ht="14.25" customHeight="1" s="52"/>
    <row r="888" ht="14.25" customHeight="1" s="52"/>
    <row r="889" ht="14.25" customHeight="1" s="52"/>
    <row r="890" ht="14.25" customHeight="1" s="52"/>
    <row r="891" ht="14.25" customHeight="1" s="52"/>
    <row r="892" ht="14.25" customHeight="1" s="52"/>
    <row r="893" ht="14.25" customHeight="1" s="52"/>
    <row r="894" ht="14.25" customHeight="1" s="52"/>
    <row r="895" ht="14.25" customHeight="1" s="52"/>
    <row r="896" ht="14.25" customHeight="1" s="52"/>
    <row r="897" ht="14.25" customHeight="1" s="52"/>
    <row r="898" ht="14.25" customHeight="1" s="52"/>
    <row r="899" ht="14.25" customHeight="1" s="52"/>
    <row r="900" ht="14.25" customHeight="1" s="52"/>
    <row r="901" ht="14.25" customHeight="1" s="52"/>
    <row r="902" ht="14.25" customHeight="1" s="52"/>
    <row r="903" ht="14.25" customHeight="1" s="52"/>
    <row r="904" ht="14.25" customHeight="1" s="52"/>
    <row r="905" ht="14.25" customHeight="1" s="52"/>
    <row r="906" ht="14.25" customHeight="1" s="52"/>
    <row r="907" ht="14.25" customHeight="1" s="52"/>
    <row r="908" ht="14.25" customHeight="1" s="52"/>
    <row r="909" ht="14.25" customHeight="1" s="52"/>
    <row r="910" ht="14.25" customHeight="1" s="52"/>
    <row r="911" ht="14.25" customHeight="1" s="52"/>
    <row r="912" ht="14.25" customHeight="1" s="52"/>
    <row r="913" ht="14.25" customHeight="1" s="52"/>
    <row r="914" ht="14.25" customHeight="1" s="52"/>
    <row r="915" ht="14.25" customHeight="1" s="52"/>
    <row r="916" ht="14.25" customHeight="1" s="52"/>
    <row r="917" ht="14.25" customHeight="1" s="52"/>
    <row r="918" ht="14.25" customHeight="1" s="52"/>
    <row r="919" ht="14.25" customHeight="1" s="52"/>
    <row r="920" ht="14.25" customHeight="1" s="52"/>
    <row r="921" ht="14.25" customHeight="1" s="52"/>
    <row r="922" ht="14.25" customHeight="1" s="52"/>
    <row r="923" ht="14.25" customHeight="1" s="52"/>
    <row r="924" ht="14.25" customHeight="1" s="52"/>
    <row r="925" ht="14.25" customHeight="1" s="52"/>
    <row r="926" ht="14.25" customHeight="1" s="52"/>
    <row r="927" ht="14.25" customHeight="1" s="52"/>
    <row r="928" ht="14.25" customHeight="1" s="52"/>
    <row r="929" ht="14.25" customHeight="1" s="52"/>
    <row r="930" ht="14.25" customHeight="1" s="52"/>
    <row r="931" ht="14.25" customHeight="1" s="52"/>
    <row r="932" ht="14.25" customHeight="1" s="52"/>
    <row r="933" ht="14.25" customHeight="1" s="52"/>
    <row r="934" ht="14.25" customHeight="1" s="52"/>
    <row r="935" ht="14.25" customHeight="1" s="52"/>
    <row r="936" ht="14.25" customHeight="1" s="52"/>
    <row r="937" ht="14.25" customHeight="1" s="52"/>
    <row r="938" ht="14.25" customHeight="1" s="52"/>
    <row r="939" ht="14.25" customHeight="1" s="52"/>
    <row r="940" ht="14.25" customHeight="1" s="52"/>
    <row r="941" ht="14.25" customHeight="1" s="52"/>
    <row r="942" ht="14.25" customHeight="1" s="52"/>
    <row r="943" ht="14.25" customHeight="1" s="52"/>
    <row r="944" ht="14.25" customHeight="1" s="52"/>
    <row r="945" ht="14.25" customHeight="1" s="52"/>
    <row r="946" ht="14.25" customHeight="1" s="52"/>
    <row r="947" ht="14.25" customHeight="1" s="52"/>
    <row r="948" ht="14.25" customHeight="1" s="52"/>
    <row r="949" ht="14.25" customHeight="1" s="52"/>
    <row r="950" ht="14.25" customHeight="1" s="52"/>
    <row r="951" ht="14.25" customHeight="1" s="52"/>
    <row r="952" ht="14.25" customHeight="1" s="52"/>
    <row r="953" ht="14.25" customHeight="1" s="52"/>
    <row r="954" ht="14.25" customHeight="1" s="52"/>
    <row r="955" ht="14.25" customHeight="1" s="52"/>
    <row r="956" ht="14.25" customHeight="1" s="52"/>
    <row r="957" ht="14.25" customHeight="1" s="52"/>
    <row r="958" ht="14.25" customHeight="1" s="52"/>
    <row r="959" ht="14.25" customHeight="1" s="52"/>
    <row r="960" ht="14.25" customHeight="1" s="52"/>
    <row r="961" ht="14.25" customHeight="1" s="52"/>
    <row r="962" ht="14.25" customHeight="1" s="52"/>
    <row r="963" ht="14.25" customHeight="1" s="52"/>
    <row r="964" ht="14.25" customHeight="1" s="52"/>
    <row r="965" ht="14.25" customHeight="1" s="52"/>
    <row r="966" ht="14.25" customHeight="1" s="52"/>
    <row r="967" ht="14.25" customHeight="1" s="52"/>
    <row r="968" ht="14.25" customHeight="1" s="52"/>
    <row r="969" ht="14.25" customHeight="1" s="52"/>
    <row r="970" ht="14.25" customHeight="1" s="52"/>
    <row r="971" ht="14.25" customHeight="1" s="52"/>
    <row r="972" ht="14.25" customHeight="1" s="52"/>
    <row r="973" ht="14.25" customHeight="1" s="52"/>
    <row r="974" ht="14.25" customHeight="1" s="52"/>
    <row r="975" ht="14.25" customHeight="1" s="52"/>
    <row r="976" ht="14.25" customHeight="1" s="52"/>
    <row r="977" ht="14.25" customHeight="1" s="52"/>
    <row r="978" ht="14.25" customHeight="1" s="52"/>
    <row r="979" ht="14.25" customHeight="1" s="52"/>
    <row r="980" ht="14.25" customHeight="1" s="52"/>
    <row r="981" ht="14.25" customHeight="1" s="52"/>
    <row r="982" ht="14.25" customHeight="1" s="52"/>
    <row r="983" ht="14.25" customHeight="1" s="52"/>
    <row r="984" ht="14.25" customHeight="1" s="52"/>
    <row r="985" ht="14.25" customHeight="1" s="52"/>
    <row r="986" ht="14.25" customHeight="1" s="52"/>
    <row r="987" ht="14.25" customHeight="1" s="52"/>
    <row r="988" ht="14.25" customHeight="1" s="52"/>
    <row r="989" ht="14.25" customHeight="1" s="52"/>
    <row r="990" ht="14.25" customHeight="1" s="52"/>
    <row r="991" ht="14.25" customHeight="1" s="52"/>
    <row r="992" ht="14.25" customHeight="1" s="52"/>
    <row r="993" ht="14.25" customHeight="1" s="52"/>
    <row r="994" ht="14.25" customHeight="1" s="52"/>
    <row r="995" ht="14.25" customHeight="1" s="52"/>
    <row r="996" ht="14.25" customHeight="1" s="52"/>
    <row r="997" ht="14.25" customHeight="1" s="52"/>
    <row r="998" ht="14.25" customHeight="1" s="52"/>
    <row r="999" ht="14.25" customHeight="1" s="52"/>
    <row r="1000" ht="14.25" customHeight="1" s="52"/>
  </sheetData>
  <pageMargins left="0.75" right="0.75" top="1" bottom="1" header="0" footer="0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2026-08-22T10:53:46Z</dcterms:created>
  <dcterms:modified xmlns:dcterms="http://purl.org/dc/terms/" xmlns:xsi="http://www.w3.org/2001/XMLSchema-instance" xsi:type="dcterms:W3CDTF">2026-09-14T08:44:08Z</dcterms:modified>
  <cp:lastModifiedBy>Cesar Frias Ramos</cp:lastModifiedBy>
</cp:coreProperties>
</file>